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170325 КС 1\"/>
    </mc:Choice>
  </mc:AlternateContent>
  <xr:revisionPtr revIDLastSave="0" documentId="13_ncr:1_{F5CDEFFC-D6DC-4E53-825D-D87916F389E8}" xr6:coauthVersionLast="47" xr6:coauthVersionMax="47" xr10:uidLastSave="{00000000-0000-0000-0000-000000000000}"/>
  <bookViews>
    <workbookView xWindow="-110" yWindow="-110" windowWidth="25820" windowHeight="14020" tabRatio="750" xr2:uid="{00000000-000D-0000-FFFF-FFFF00000000}"/>
  </bookViews>
  <sheets>
    <sheet name="ТЗ" sheetId="1" r:id="rId1"/>
  </sheets>
  <definedNames>
    <definedName name="Excel_BuiltIn_Print_Titles_1">ТЗ!#REF!</definedName>
    <definedName name="_xlnm.Print_Titles" localSheetId="0">ТЗ!#REF!</definedName>
    <definedName name="_xlnm.Print_Area" localSheetId="0">ТЗ!$A$1:$F$139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6" i="1" l="1"/>
  <c r="A47" i="1" l="1"/>
  <c r="A48" i="1" s="1"/>
  <c r="A49" i="1" s="1"/>
  <c r="A50" i="1" l="1"/>
  <c r="A51" i="1" s="1"/>
  <c r="A53" i="1" s="1"/>
  <c r="E86" i="1"/>
  <c r="A54" i="1" l="1"/>
  <c r="A56" i="1" s="1"/>
  <c r="A57" i="1" l="1"/>
  <c r="A58" i="1" s="1"/>
  <c r="A59" i="1" s="1"/>
  <c r="A60" i="1" l="1"/>
  <c r="A62" i="1" s="1"/>
  <c r="A63" i="1" s="1"/>
  <c r="A65" i="1" s="1"/>
  <c r="A66" i="1" s="1"/>
  <c r="A67" i="1" s="1"/>
  <c r="A68" i="1" s="1"/>
  <c r="A69" i="1" s="1"/>
  <c r="A70" i="1" s="1"/>
  <c r="A72" i="1" s="1"/>
  <c r="A73" i="1" s="1"/>
  <c r="A75" i="1" s="1"/>
  <c r="A76" i="1" s="1"/>
  <c r="A78" i="1" s="1"/>
  <c r="A79" i="1" l="1"/>
  <c r="A80" i="1" s="1"/>
  <c r="A82" i="1" s="1"/>
  <c r="A83" i="1" s="1"/>
  <c r="A84" i="1" l="1"/>
  <c r="A85" i="1" l="1"/>
  <c r="A86" i="1" s="1"/>
  <c r="A87" i="1" s="1"/>
  <c r="A88" i="1" s="1"/>
  <c r="A89" i="1" s="1"/>
  <c r="A91" i="1" l="1"/>
  <c r="A92" i="1" s="1"/>
  <c r="A93" i="1" s="1"/>
  <c r="A94" i="1" s="1"/>
  <c r="A96" i="1" s="1"/>
  <c r="A97" i="1" s="1"/>
  <c r="A98" i="1" s="1"/>
  <c r="A99" i="1" s="1"/>
  <c r="A100" i="1" s="1"/>
  <c r="A101" i="1" s="1"/>
  <c r="A103" i="1" s="1"/>
  <c r="A104" i="1" s="1"/>
  <c r="A107" i="1" s="1"/>
  <c r="A108" i="1" s="1"/>
  <c r="A109" i="1" s="1"/>
  <c r="A110" i="1" s="1"/>
</calcChain>
</file>

<file path=xl/sharedStrings.xml><?xml version="1.0" encoding="utf-8"?>
<sst xmlns="http://schemas.openxmlformats.org/spreadsheetml/2006/main" count="215" uniqueCount="155">
  <si>
    <t>м3</t>
  </si>
  <si>
    <t>м2</t>
  </si>
  <si>
    <t>Техническое задание на участие в тендере по строительному объекту:</t>
  </si>
  <si>
    <t>№ п/п</t>
  </si>
  <si>
    <t>Наименование объектов  видов работ.</t>
  </si>
  <si>
    <t>Ед.из</t>
  </si>
  <si>
    <t>Объем работ</t>
  </si>
  <si>
    <t>Примечание</t>
  </si>
  <si>
    <t>Стоимость поставки материалов Подрядчика согласуется до начала работ.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</si>
  <si>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</si>
  <si>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1 дерево</t>
  </si>
  <si>
    <t>1 хлыст</t>
  </si>
  <si>
    <t>1 пень</t>
  </si>
  <si>
    <t xml:space="preserve"> м3</t>
  </si>
  <si>
    <t>Валка деревьев мягких пород с корня, диаметр стволов: до 20 см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</si>
  <si>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</si>
  <si>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</si>
  <si>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 xml:space="preserve"> м2</t>
  </si>
  <si>
    <t>шт</t>
  </si>
  <si>
    <t>1. Подготовительные работы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</si>
  <si>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 и положениями, регламентами и приказами по АО «Комнедра».</t>
  </si>
  <si>
    <t>Условия оплаты: отсутствие авансирования; оплата работ производится в срок не  позднее 120(сто двадцать) календарных дней с момента подписания Заказчиком Актов о приемке выполненных работ КС-2, в соответствии с этапами обозначенными в алгоритме выполнения работ, Справки о стоимости выполненных работ и затрат КС-3 и представления Подрядчиком счета-фактуры.</t>
  </si>
  <si>
    <t>к договору №_______ от________</t>
  </si>
  <si>
    <t>Согласовано:</t>
  </si>
  <si>
    <t xml:space="preserve">Заместитель </t>
  </si>
  <si>
    <t>генерального директора-</t>
  </si>
  <si>
    <t xml:space="preserve"> АО «КОМНЕДРА»</t>
  </si>
  <si>
    <t>Главный инженер</t>
  </si>
  <si>
    <t>______________ А.В. Головашкин</t>
  </si>
  <si>
    <t>____________________Ю.А. Денисов</t>
  </si>
  <si>
    <t>Генеральный директор</t>
  </si>
  <si>
    <t xml:space="preserve">            Утверждаю:</t>
  </si>
  <si>
    <t>В.В. Каргалин</t>
  </si>
  <si>
    <t>СОГЛАСОВАНО:</t>
  </si>
  <si>
    <t>Информация о ЗАКАЗЧИКЕ работ и сведения необходимые для подготовки предложений.</t>
  </si>
  <si>
    <r>
      <rPr>
        <b/>
        <sz val="12"/>
        <rFont val="Times New Roman"/>
        <family val="1"/>
        <charset val="204"/>
      </rPr>
      <t xml:space="preserve">Заказчик – </t>
    </r>
    <r>
      <rPr>
        <sz val="12"/>
        <rFont val="Times New Roman Cyr"/>
        <charset val="204"/>
      </rPr>
      <t>АО «Комнедра»</t>
    </r>
  </si>
  <si>
    <t>Генеральный директор ‑  Денисов Юрий Алексеевич</t>
  </si>
  <si>
    <t>Почтовый адрес:</t>
  </si>
  <si>
    <t>169710, Российская Федерация, Республика Коми, г. Усинск, ул. Заводская, д. 5, 3 этаж</t>
  </si>
  <si>
    <t>Требования к выполняемым работам, предоставляемым Подрядчиком</t>
  </si>
  <si>
    <t>Наименование работ: Строительно-монтажные работы на объектах АО «Комнедра»</t>
  </si>
  <si>
    <t xml:space="preserve">Обоснование:  Строительство «Нефтепровод от УЗА в районе Головных сооружений до точки врезки на ПСП Енисей»                                                                                                                  </t>
  </si>
  <si>
    <r>
      <t xml:space="preserve">Месторождение: </t>
    </r>
    <r>
      <rPr>
        <sz val="12"/>
        <rFont val="Times New Roman"/>
        <family val="1"/>
        <charset val="204"/>
      </rPr>
      <t xml:space="preserve"> Мастерьельское месторождение нефти</t>
    </r>
  </si>
  <si>
    <t>Сметная стоимость работ определяется на основании сборников базовых цен (ФЕР, ФЕРр, ФЕРм) в Республике Коми, Усинском р-не (VI зона). Гранд-смета, согласно приказа Минстрой РФ от 04.08.20г. №421/пр., с применением индексов удорожания цен ООО "Стройинформресурс" в электронном формате ПК "Гранд-Смета" на начало текущего квартала 2025г (1кв-январь. 2кв-апрель. 3кв-июль, 4-кв -октябрь)</t>
  </si>
  <si>
    <t>Ведущий инженер СКС</t>
  </si>
  <si>
    <t xml:space="preserve">                                                   </t>
  </si>
  <si>
    <t xml:space="preserve">Начальник СКС                                                                                           </t>
  </si>
  <si>
    <t xml:space="preserve">С.И. Асланов </t>
  </si>
  <si>
    <t>м2/м3</t>
  </si>
  <si>
    <t>«___»_________________2025 г.</t>
  </si>
  <si>
    <t xml:space="preserve"> «___»______________ 2025 г.</t>
  </si>
  <si>
    <t>Рытье котлована в грунтах I группы экскаватором емк. ковша 1,0м3 на притрассовую территорию до 50м</t>
  </si>
  <si>
    <t>шт/кг</t>
  </si>
  <si>
    <t>2/435</t>
  </si>
  <si>
    <t>Устройство песчано-гравийной подготовки</t>
  </si>
  <si>
    <t>Устройство цементно-грунтовой подушки</t>
  </si>
  <si>
    <t>Устройство обмазочной изоляция трубы эмаль ЭП-1155 по слою грунтовки ЭКГ в 2 слоя (расход 0,2 кг/м²)</t>
  </si>
  <si>
    <t>Устройство геотекстильного покрытия</t>
  </si>
  <si>
    <t xml:space="preserve">Монтаж труб металлических гофрированных ST-М5.20L, дл.7,5м </t>
  </si>
  <si>
    <t>Засыпка трубы (песком) бульдозером</t>
  </si>
  <si>
    <t>Укрепление откосов насыпи</t>
  </si>
  <si>
    <t>18,2/3,64</t>
  </si>
  <si>
    <t>Укрепление русла входного и выходного оголовков</t>
  </si>
  <si>
    <t>Монтаж труб металлических гофрированных ST-Е15.35L, дл.9,0м</t>
  </si>
  <si>
    <t>2/2822,4</t>
  </si>
  <si>
    <t>42/8,4</t>
  </si>
  <si>
    <t xml:space="preserve">Уплотнение грунта I группы земляного полотна катками за 6 проходов по одному следу при толщине слоя 30 см
</t>
  </si>
  <si>
    <t>Планировка верха земляного полотна механизированным способом</t>
  </si>
  <si>
    <t>Планировка откосов земляного полотна механизированным способом</t>
  </si>
  <si>
    <t>Укрепление откосов почвенно-растительным грунтом толщ.0,15м</t>
  </si>
  <si>
    <t>252078/37812</t>
  </si>
  <si>
    <t>2760/1201</t>
  </si>
  <si>
    <t>2110/564</t>
  </si>
  <si>
    <t xml:space="preserve">Устройство основания из песка мелкого ГОСТ 8736-2014 толщ.0,29м </t>
  </si>
  <si>
    <t>Монтаж покрытия из ж.б. плит ПДН14 (6,0х2,0х0,14м)</t>
  </si>
  <si>
    <t xml:space="preserve">Изготовление и установка дорожных знаков из тонколистовой стали по ГОСТ Р 52290-2004
</t>
  </si>
  <si>
    <t>Установка стоек из оцинкованного металла из труб диаметром 89х4 мм (расход трубы на 1 стойку – 5 м) сваебойной машиной</t>
  </si>
  <si>
    <t>шт/м</t>
  </si>
  <si>
    <t>21/105</t>
  </si>
  <si>
    <t xml:space="preserve">Снятие и перемещение плодородного слоя почвы бульдозером  на расстояние до 50 м  </t>
  </si>
  <si>
    <t>Разработка траншеи в сухих грунтах 2гр. механизированным спосо-бом экскаватором с емк.ковша 1,2 м3 с перемещением бульдозером в отвал на расстояние до 25 м: - грунт 2 гр.</t>
  </si>
  <si>
    <t>Доработка траншеи вручную грунт 2 гр.</t>
  </si>
  <si>
    <t xml:space="preserve">Обратная засыпка траншеи в сухих грунтах ручным способом в т.ч. подбивка под футляр
</t>
  </si>
  <si>
    <t>Подвоз песка (с учетом Купл=1,05 и потерь при транспортировке к месту отсыпки 1%)</t>
  </si>
  <si>
    <t xml:space="preserve">Обратная засыпка траншеи в сухих грунтах бульдозером с перемещением грунта до 25 м
</t>
  </si>
  <si>
    <t>Планировка и уплотнение автогрейдером</t>
  </si>
  <si>
    <t>Монтаж труб металлических ø1420х16мм ГОСТ 10704-91 09Г2С ГОСТ 19281-2014</t>
  </si>
  <si>
    <t>шт/тн</t>
  </si>
  <si>
    <t>1/6,648</t>
  </si>
  <si>
    <t>Устройство цемент экрана</t>
  </si>
  <si>
    <t>1166/234</t>
  </si>
  <si>
    <t xml:space="preserve">Укрепление русла </t>
  </si>
  <si>
    <t>Установка сигнальных столбиков из пластмассовых труб со световозвращающей пленкой C2 по ГОСТ Р 50970-2011</t>
  </si>
  <si>
    <t>22/0,408</t>
  </si>
  <si>
    <t>м/тн</t>
  </si>
  <si>
    <t xml:space="preserve">Изготовление и монтаж  разрезного, металлического футляра из трубы 200х5,5 ГОСТ10704-91 Вст3сп ГОСТ 10705-80*
</t>
  </si>
  <si>
    <t>Очистка, обеспыливание поверхности металлоконструкций</t>
  </si>
  <si>
    <t>Обезжиривание поверхности металлоконструкций  Уайт-спиритом</t>
  </si>
  <si>
    <t xml:space="preserve">Антикорозийная защита футляра </t>
  </si>
  <si>
    <t>Нанесение изоляции «весьма усиленного» типа на основе полимерно-битумной ленты ЛИТКОР на футляр Ø 200х5,5мм:</t>
  </si>
  <si>
    <t xml:space="preserve">Антикоррозийная защита грунтовка битумно-полимерная "ТранскорГаз" ТУ 5775-005-32989231-2010      (0,162 кг на 1п.м.)
</t>
  </si>
  <si>
    <t xml:space="preserve">Площадка концевых сооружений </t>
  </si>
  <si>
    <t>Разработка грунта экскаваторами с ковшом вместимостью  (0,65) м3, группа грун-тов II с перемещением на 50 м (бульдозером)</t>
  </si>
  <si>
    <t>Разработка грунта в карьере с погрузкой в автомобили-самосвалы экскаваторами с ковшом вместимостью  (0,65) м3, группа грун-тов II с перемещением 18 км (автосамосвалом с грузоподъёмностью 25м3)</t>
  </si>
  <si>
    <t xml:space="preserve">Протяженность дорог от карьера до объекта - 18 км. </t>
  </si>
  <si>
    <t>Срезка кустарника и мелколесья в грунтах естественного залегания трактором, кустарник и мелколесье средние</t>
  </si>
  <si>
    <t>Корчевка кустарника и мелколесья в грунтах естественного залегания корчевателями-собирателями на тракторе мощностью: 79 кВт (108 л.с.), кустарник и мелколесье густые</t>
  </si>
  <si>
    <t>Расчистка площадей от кустарника и мелколесья вручную: при густой поросли</t>
  </si>
  <si>
    <t>Устройство разделочных площадок, диаметр стволов: до 20 см</t>
  </si>
  <si>
    <t>Разделка древесины мягких пород, полученной от валки леса, диаметр стволов: до 20 см</t>
  </si>
  <si>
    <t>Корчевка пней в грунтах естественного залегания корчевателями-собирателями на тракторе мощностью 79 кВт (108 л.с.) с перемещением пней до 5 м, диаметр пней: до 24 см</t>
  </si>
  <si>
    <t>Обивка земли с выкорчеванных пней корчевателями-собирателями на тракторе мощностью 79 кВт (108 л.с.), диаметр пней: свыше 24 см</t>
  </si>
  <si>
    <t>Засыпка ям подкоренных бульдозерами мощностью: 79 кВт (108 л.с.)</t>
  </si>
  <si>
    <t>Планировка площадей: механизированным способом, группа грунтов 2</t>
  </si>
  <si>
    <t>га</t>
  </si>
  <si>
    <t>Сгребание срезанного или выкорчеванного кустарника и мелколесья кустарниковыми граблями на тракторе с перемещением до 450 м, кустарник и мелколесье: средние.</t>
  </si>
  <si>
    <t>Трелевка хлыстов древесины на расстояние до 450 м тракторами мощностью: 59 кВт (80 л.с.), диаметр стволов до 20 см</t>
  </si>
  <si>
    <t>Вывозка пней тракторными прицепами 2 т на расстояние до 450 м, диаметр деревьев: до 32 см</t>
  </si>
  <si>
    <t>II. Устройство водопропускной трубы на ПК0+19</t>
  </si>
  <si>
    <t>III. Укрепительные работы</t>
  </si>
  <si>
    <t>IV. Устройство водопропускной трубы на ПК2+24</t>
  </si>
  <si>
    <t>V. Укрепительные работы</t>
  </si>
  <si>
    <t>VI. Земляные работы</t>
  </si>
  <si>
    <t>VII Дорожная одежда переходного типа</t>
  </si>
  <si>
    <t>VIII. Дорожная одежда на переходе через существующий водовод на ПК1+93</t>
  </si>
  <si>
    <t>IX. Обустройство дороги</t>
  </si>
  <si>
    <t>X. Устройство защитного разрезного футляра</t>
  </si>
  <si>
    <r>
      <t>XI. Устройство водопропускной трубы в русло ручья</t>
    </r>
    <r>
      <rPr>
        <b/>
        <sz val="14"/>
        <color theme="1"/>
        <rFont val="Calibri"/>
        <family val="2"/>
        <charset val="204"/>
      </rPr>
      <t>ø</t>
    </r>
    <r>
      <rPr>
        <b/>
        <i/>
        <sz val="11.75"/>
        <color theme="1"/>
        <rFont val="Times New Roman"/>
        <family val="1"/>
        <charset val="204"/>
      </rPr>
      <t>1420мм</t>
    </r>
  </si>
  <si>
    <t>XII. Укрепительные работы</t>
  </si>
  <si>
    <t>XIII. Земляные работы</t>
  </si>
  <si>
    <t>Планировка и уплотнение грунта, группа грун-тов I (катками на пневмо ходу 9тн, t=20 см, кол-во     проходов 3)</t>
  </si>
  <si>
    <t>Возведение насыпей, группа грун-тов I (бульдозером)</t>
  </si>
  <si>
    <t>Особые условия:</t>
  </si>
  <si>
    <t>Сметы должны бать составлены на основании актуальной редакции сборников базовых цен Федеральных единичных расценок (ФЕР -2020), в программном комплексе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октябрь). для региона нахождения объекта строительства на период проведения тендерных процедур/на период строительства объекта.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</si>
  <si>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</si>
  <si>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соотружений, дополнительные затраты при производстве СМР в зимнеее время, затраты на снегоборьбу и др.) определять в процентах от сметной стоимости строительно-монтажных работ без учета стоимости материалов Заказчика</t>
  </si>
  <si>
    <t>Размеры норм лимитироваенных затрат не должны превышать нормативы, предусмотренные Методиками действующей сметно-нормативной базы.</t>
  </si>
  <si>
    <t>Обязательно указывать в сметах удельный  вес инертных материалов (песок, щебень и т.д.)</t>
  </si>
  <si>
    <t>Организация временных площадок хранения материалов и оборудования силами Подрядчика</t>
  </si>
  <si>
    <t>Мобилизация и демобилизация строительной техники и оборудования силами Подрядчика</t>
  </si>
  <si>
    <t>Организация перевозки вахт, перевозки рабочих силами Подрядчика</t>
  </si>
  <si>
    <t xml:space="preserve">Доставка материалов поставки Подрядчика силами Подрядчика </t>
  </si>
  <si>
    <t>Организация автономных жилых городков (питание, энергообеспечение, поставка ГСМ и т.д.) силами Подрядчика</t>
  </si>
  <si>
    <t>Перид выполнения работ: 10.06.2025 по  10.08.2025г.</t>
  </si>
  <si>
    <r>
      <rPr>
        <b/>
        <sz val="12"/>
        <rFont val="Times New Roman"/>
        <family val="1"/>
        <charset val="204"/>
      </rPr>
      <t>Протяженность дорог от  г. Усинска до объекта</t>
    </r>
    <r>
      <rPr>
        <sz val="12"/>
        <rFont val="Times New Roman"/>
        <family val="1"/>
        <charset val="204"/>
      </rPr>
      <t>:  грунтовая дорога - 2 км; асфальтированная дорога  - 50 км.</t>
    </r>
  </si>
  <si>
    <t>Погрузочно-разгрузочные работы, транспортировка материалов и оборудования поставки Заказчика с временной приобъектной базы Заказчика в г.Усинск Республики Коми . Расстояние транспортировки материалов поставки Заказчика составляет 57  км. (существующая дорога с асфальтобетонным покрытием - 55 км, грунтованная отщебневанная -2 км).</t>
  </si>
  <si>
    <t>Обоснование:  Строительство ""Концевые сооружения нефтепровода от УПСВ Восточно-Рогозинского
месторождения до УПН ООО "Енисей.  Автомобильная дорога с инженерной подготовкой площадок".</t>
  </si>
  <si>
    <t>Рытье котлована в грунтах II группы экскаватором емк. ковша 1,0м3 на притрассовую территорию до 50м</t>
  </si>
  <si>
    <t xml:space="preserve">Разработка грунта в карьере с погрузкой в автомобили-самосвалы экскаваторами с ковшом вместимостью 1,0 (1-1,2) м3, группа грун-тов II (песок мелкий, сухоройный, для отсыпки земляного полотна автодороги с учетом Купл=1,05 и потерь при транспортировке к ме-сту отсыпки 1 %). </t>
  </si>
  <si>
    <t>Разравнивание грунта в насыпи I группы грунта бульдозером на расстоянии до 100м</t>
  </si>
  <si>
    <t>Устройство основания из ПГС</t>
  </si>
  <si>
    <t>Устройство покрытия из ПГС</t>
  </si>
  <si>
    <t>"Концевые сооружения нефтепровода от УПСВ Восточно-Рогозинского
месторождения до УПН ООО "Енисей.  Автодорога к площадке. Инженерная подготовка."</t>
  </si>
  <si>
    <t>Автодорога к площадке</t>
  </si>
  <si>
    <r>
      <t xml:space="preserve">                     </t>
    </r>
    <r>
      <rPr>
        <b/>
        <sz val="13"/>
        <rFont val="Times New Roman"/>
        <family val="1"/>
        <charset val="204"/>
      </rPr>
      <t xml:space="preserve">  Приложение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</si>
</sst>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\ #,##0.00&quot;р. &quot;;\-#,##0.00&quot;р. &quot;;&quot; -&quot;#&quot;р. &quot;;@\ "/>
    <numFmt numFmtId="166" formatCode="0.0"/>
    <numFmt numFmtId="167" formatCode="General;[Red]\-General"/>
  </numFmts>
  <fonts count="49"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4"/>
      <name val="Times New Roman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b/>
      <sz val="12"/>
      <name val="FreeSetCTT"/>
      <charset val="1"/>
    </font>
    <font>
      <u/>
      <sz val="10"/>
      <name val="Times New Roman Cyr"/>
      <family val="1"/>
      <charset val="204"/>
    </font>
    <font>
      <sz val="11"/>
      <color rgb="FF000000"/>
      <name val="Calibri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i/>
      <sz val="11.75"/>
      <color theme="1"/>
      <name val="Times New Roman"/>
      <family val="1"/>
      <charset val="204"/>
    </font>
    <font>
      <i/>
      <sz val="14"/>
      <name val="Times New Roman Cyr"/>
      <charset val="204"/>
    </font>
    <font>
      <sz val="8"/>
      <name val="Arial"/>
      <family val="2"/>
      <charset val="204"/>
    </font>
    <font>
      <i/>
      <sz val="10"/>
      <name val="Times New Roman Cyr"/>
      <charset val="204"/>
    </font>
    <font>
      <b/>
      <sz val="14"/>
      <name val="Times New Roman Cyr"/>
      <charset val="204"/>
    </font>
    <font>
      <b/>
      <sz val="13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rgb="FFFFFF00"/>
        <bgColor rgb="FFEBF1D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10" applyNumberFormat="0" applyAlignment="0" applyProtection="0"/>
    <xf numFmtId="0" fontId="9" fillId="27" borderId="11" applyNumberFormat="0" applyAlignment="0" applyProtection="0"/>
    <xf numFmtId="0" fontId="10" fillId="27" borderId="10" applyNumberFormat="0" applyAlignment="0" applyProtection="0"/>
    <xf numFmtId="165" fontId="1" fillId="0" borderId="0" applyFill="0" applyBorder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28" borderId="16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1" borderId="17" applyNumberFormat="0" applyFont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0" applyNumberFormat="0" applyBorder="0" applyAlignment="0" applyProtection="0"/>
    <xf numFmtId="0" fontId="1" fillId="0" borderId="0"/>
    <xf numFmtId="0" fontId="36" fillId="0" borderId="0"/>
    <xf numFmtId="0" fontId="40" fillId="0" borderId="0"/>
    <xf numFmtId="164" fontId="1" fillId="0" borderId="0" applyFont="0" applyFill="0" applyBorder="0" applyAlignment="0" applyProtection="0"/>
  </cellStyleXfs>
  <cellXfs count="147">
    <xf numFmtId="0" fontId="1" fillId="0" borderId="0" xfId="0" applyFont="1"/>
    <xf numFmtId="0" fontId="23" fillId="0" borderId="5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33" borderId="0" xfId="0" applyFont="1" applyFill="1" applyAlignment="1">
      <alignment vertical="top"/>
    </xf>
    <xf numFmtId="0" fontId="0" fillId="33" borderId="0" xfId="0" applyFont="1" applyFill="1"/>
    <xf numFmtId="0" fontId="25" fillId="33" borderId="0" xfId="0" applyFont="1" applyFill="1" applyAlignment="1">
      <alignment vertical="center"/>
    </xf>
    <xf numFmtId="0" fontId="30" fillId="33" borderId="0" xfId="0" applyFont="1" applyFill="1" applyAlignment="1">
      <alignment wrapText="1"/>
    </xf>
    <xf numFmtId="0" fontId="33" fillId="0" borderId="0" xfId="0" applyFont="1" applyFill="1" applyAlignment="1">
      <alignment horizontal="center" vertical="center" wrapText="1"/>
    </xf>
    <xf numFmtId="0" fontId="35" fillId="33" borderId="0" xfId="0" applyFont="1" applyFill="1" applyBorder="1"/>
    <xf numFmtId="0" fontId="34" fillId="33" borderId="0" xfId="0" applyFont="1" applyFill="1" applyBorder="1"/>
    <xf numFmtId="0" fontId="25" fillId="33" borderId="0" xfId="0" applyFont="1" applyFill="1" applyBorder="1"/>
    <xf numFmtId="0" fontId="5" fillId="33" borderId="0" xfId="0" applyFont="1" applyFill="1" applyBorder="1" applyAlignment="1">
      <alignment vertical="center"/>
    </xf>
    <xf numFmtId="0" fontId="35" fillId="33" borderId="0" xfId="0" applyFont="1" applyFill="1" applyBorder="1" applyAlignment="1">
      <alignment horizontal="left"/>
    </xf>
    <xf numFmtId="0" fontId="35" fillId="33" borderId="0" xfId="0" applyFont="1" applyFill="1" applyBorder="1" applyAlignment="1"/>
    <xf numFmtId="0" fontId="5" fillId="33" borderId="0" xfId="0" applyFont="1" applyFill="1" applyBorder="1" applyAlignment="1">
      <alignment horizontal="right" vertical="center"/>
    </xf>
    <xf numFmtId="0" fontId="0" fillId="33" borderId="0" xfId="0" applyFont="1" applyFill="1" applyAlignment="1">
      <alignment vertical="center" wrapText="1"/>
    </xf>
    <xf numFmtId="0" fontId="0" fillId="33" borderId="0" xfId="0" applyFont="1" applyFill="1" applyAlignment="1">
      <alignment horizontal="center" vertical="center" wrapText="1"/>
    </xf>
    <xf numFmtId="0" fontId="3" fillId="33" borderId="0" xfId="0" applyFont="1" applyFill="1"/>
    <xf numFmtId="0" fontId="4" fillId="33" borderId="0" xfId="0" applyFont="1" applyFill="1"/>
    <xf numFmtId="0" fontId="39" fillId="33" borderId="19" xfId="0" applyFont="1" applyFill="1" applyBorder="1"/>
    <xf numFmtId="0" fontId="39" fillId="33" borderId="19" xfId="0" applyFont="1" applyFill="1" applyBorder="1" applyAlignment="1">
      <alignment vertical="center"/>
    </xf>
    <xf numFmtId="0" fontId="37" fillId="33" borderId="0" xfId="0" applyFont="1" applyFill="1" applyBorder="1"/>
    <xf numFmtId="0" fontId="0" fillId="33" borderId="0" xfId="0" applyFont="1" applyFill="1" applyBorder="1" applyAlignment="1">
      <alignment vertical="center"/>
    </xf>
    <xf numFmtId="0" fontId="3" fillId="33" borderId="0" xfId="0" applyFont="1" applyFill="1" applyBorder="1" applyAlignment="1">
      <alignment horizontal="left"/>
    </xf>
    <xf numFmtId="0" fontId="25" fillId="33" borderId="0" xfId="0" applyFont="1" applyFill="1" applyBorder="1" applyAlignment="1">
      <alignment vertical="center"/>
    </xf>
    <xf numFmtId="0" fontId="0" fillId="33" borderId="0" xfId="0" applyFont="1" applyFill="1" applyBorder="1" applyAlignment="1">
      <alignment horizontal="center" vertical="center"/>
    </xf>
    <xf numFmtId="0" fontId="3" fillId="33" borderId="0" xfId="0" applyFont="1" applyFill="1" applyBorder="1"/>
    <xf numFmtId="0" fontId="25" fillId="33" borderId="19" xfId="0" applyFont="1" applyFill="1" applyBorder="1" applyAlignment="1">
      <alignment vertical="center"/>
    </xf>
    <xf numFmtId="0" fontId="25" fillId="33" borderId="0" xfId="0" applyFont="1" applyFill="1" applyBorder="1" applyAlignment="1">
      <alignment horizontal="left" vertical="center"/>
    </xf>
    <xf numFmtId="0" fontId="27" fillId="37" borderId="0" xfId="0" applyFont="1" applyFill="1"/>
    <xf numFmtId="0" fontId="25" fillId="37" borderId="0" xfId="0" applyFont="1" applyFill="1" applyAlignment="1">
      <alignment horizontal="left" vertical="center"/>
    </xf>
    <xf numFmtId="0" fontId="25" fillId="37" borderId="0" xfId="0" applyFont="1" applyFill="1" applyAlignment="1">
      <alignment vertical="center"/>
    </xf>
    <xf numFmtId="0" fontId="2" fillId="37" borderId="0" xfId="0" applyFont="1" applyFill="1" applyAlignment="1">
      <alignment vertical="top"/>
    </xf>
    <xf numFmtId="0" fontId="30" fillId="37" borderId="0" xfId="0" applyFont="1" applyFill="1" applyAlignment="1">
      <alignment wrapText="1"/>
    </xf>
    <xf numFmtId="0" fontId="0" fillId="37" borderId="0" xfId="0" applyFont="1" applyFill="1" applyAlignment="1">
      <alignment vertical="center"/>
    </xf>
    <xf numFmtId="0" fontId="0" fillId="37" borderId="0" xfId="0" applyFont="1" applyFill="1"/>
    <xf numFmtId="0" fontId="1" fillId="37" borderId="0" xfId="0" applyFont="1" applyFill="1" applyAlignment="1">
      <alignment horizontal="left" vertical="center"/>
    </xf>
    <xf numFmtId="0" fontId="1" fillId="37" borderId="0" xfId="0" applyFont="1" applyFill="1"/>
    <xf numFmtId="1" fontId="2" fillId="37" borderId="0" xfId="0" applyNumberFormat="1" applyFont="1" applyFill="1" applyAlignment="1">
      <alignment vertical="top"/>
    </xf>
    <xf numFmtId="0" fontId="44" fillId="38" borderId="1" xfId="0" applyFont="1" applyFill="1" applyBorder="1" applyAlignment="1">
      <alignment vertical="center"/>
    </xf>
    <xf numFmtId="0" fontId="44" fillId="38" borderId="2" xfId="0" applyFont="1" applyFill="1" applyBorder="1" applyAlignment="1">
      <alignment vertical="center"/>
    </xf>
    <xf numFmtId="0" fontId="0" fillId="38" borderId="0" xfId="0" applyFont="1" applyFill="1" applyAlignment="1">
      <alignment vertical="center"/>
    </xf>
    <xf numFmtId="0" fontId="44" fillId="38" borderId="9" xfId="0" applyFont="1" applyFill="1" applyBorder="1" applyAlignment="1">
      <alignment vertical="center"/>
    </xf>
    <xf numFmtId="167" fontId="45" fillId="39" borderId="0" xfId="0" applyNumberFormat="1" applyFont="1" applyFill="1" applyBorder="1" applyAlignment="1">
      <alignment horizontal="right" vertical="center"/>
    </xf>
    <xf numFmtId="0" fontId="36" fillId="39" borderId="0" xfId="0" applyFont="1" applyFill="1" applyBorder="1" applyAlignment="1">
      <alignment vertical="center"/>
    </xf>
    <xf numFmtId="0" fontId="36" fillId="39" borderId="0" xfId="0" applyFont="1" applyFill="1" applyAlignment="1">
      <alignment vertical="center"/>
    </xf>
    <xf numFmtId="0" fontId="0" fillId="39" borderId="0" xfId="0" applyFont="1" applyFill="1" applyBorder="1" applyAlignment="1">
      <alignment vertical="top"/>
    </xf>
    <xf numFmtId="0" fontId="0" fillId="39" borderId="0" xfId="0" applyFont="1" applyFill="1" applyAlignment="1">
      <alignment vertical="top"/>
    </xf>
    <xf numFmtId="0" fontId="46" fillId="39" borderId="0" xfId="0" applyFont="1" applyFill="1" applyBorder="1" applyAlignment="1">
      <alignment horizontal="left" vertical="top"/>
    </xf>
    <xf numFmtId="0" fontId="46" fillId="39" borderId="0" xfId="0" applyFont="1" applyFill="1" applyAlignment="1">
      <alignment horizontal="left" vertical="top"/>
    </xf>
    <xf numFmtId="164" fontId="27" fillId="0" borderId="1" xfId="46" applyFont="1" applyFill="1" applyBorder="1" applyAlignment="1">
      <alignment horizontal="center"/>
    </xf>
    <xf numFmtId="0" fontId="28" fillId="0" borderId="1" xfId="0" applyFont="1" applyFill="1" applyBorder="1"/>
    <xf numFmtId="0" fontId="27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46" applyFont="1" applyFill="1" applyBorder="1" applyAlignment="1">
      <alignment horizontal="center" vertical="center"/>
    </xf>
    <xf numFmtId="164" fontId="25" fillId="0" borderId="1" xfId="46" applyFont="1" applyFill="1" applyBorder="1" applyAlignment="1">
      <alignment vertical="center"/>
    </xf>
    <xf numFmtId="164" fontId="27" fillId="0" borderId="1" xfId="46" applyFont="1" applyFill="1" applyBorder="1"/>
    <xf numFmtId="164" fontId="25" fillId="0" borderId="1" xfId="46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5" fillId="0" borderId="22" xfId="0" applyNumberFormat="1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5" fillId="0" borderId="2" xfId="0" applyNumberFormat="1" applyFont="1" applyFill="1" applyBorder="1" applyAlignment="1">
      <alignment horizontal="center"/>
    </xf>
    <xf numFmtId="1" fontId="25" fillId="0" borderId="2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66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left" vertical="center" wrapText="1"/>
    </xf>
    <xf numFmtId="1" fontId="24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33" borderId="1" xfId="0" applyFont="1" applyFill="1" applyBorder="1" applyAlignment="1">
      <alignment horizontal="left" vertical="center" wrapText="1"/>
    </xf>
    <xf numFmtId="0" fontId="3" fillId="33" borderId="24" xfId="0" applyFont="1" applyFill="1" applyBorder="1" applyAlignment="1">
      <alignment horizontal="left" vertical="center" wrapText="1"/>
    </xf>
    <xf numFmtId="0" fontId="3" fillId="33" borderId="25" xfId="0" applyFont="1" applyFill="1" applyBorder="1" applyAlignment="1">
      <alignment horizontal="left" vertical="center" wrapText="1"/>
    </xf>
    <xf numFmtId="0" fontId="3" fillId="33" borderId="26" xfId="0" applyFont="1" applyFill="1" applyBorder="1" applyAlignment="1">
      <alignment horizontal="left" vertical="center" wrapText="1"/>
    </xf>
    <xf numFmtId="0" fontId="3" fillId="33" borderId="0" xfId="0" applyFont="1" applyFill="1" applyBorder="1" applyAlignment="1">
      <alignment horizontal="left" vertical="center" wrapText="1"/>
    </xf>
    <xf numFmtId="0" fontId="31" fillId="33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1" fillId="35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wrapText="1"/>
    </xf>
    <xf numFmtId="0" fontId="25" fillId="0" borderId="3" xfId="0" applyFont="1" applyFill="1" applyBorder="1" applyAlignment="1">
      <alignment horizontal="left" wrapText="1"/>
    </xf>
    <xf numFmtId="0" fontId="25" fillId="0" borderId="22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vertical="top" wrapText="1"/>
    </xf>
    <xf numFmtId="0" fontId="47" fillId="34" borderId="2" xfId="0" applyFont="1" applyFill="1" applyBorder="1" applyAlignment="1">
      <alignment horizontal="center" vertical="center" wrapText="1"/>
    </xf>
    <xf numFmtId="0" fontId="47" fillId="34" borderId="9" xfId="0" applyFont="1" applyFill="1" applyBorder="1" applyAlignment="1">
      <alignment horizontal="center" vertical="center" wrapText="1"/>
    </xf>
    <xf numFmtId="0" fontId="47" fillId="34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32" fillId="35" borderId="1" xfId="0" applyFont="1" applyFill="1" applyBorder="1" applyAlignment="1">
      <alignment horizontal="left" vertical="center" wrapText="1"/>
    </xf>
    <xf numFmtId="0" fontId="3" fillId="33" borderId="0" xfId="0" applyFont="1" applyFill="1" applyBorder="1" applyAlignment="1">
      <alignment horizontal="right" vertical="center"/>
    </xf>
    <xf numFmtId="0" fontId="25" fillId="33" borderId="0" xfId="0" applyFont="1" applyFill="1" applyBorder="1" applyAlignment="1">
      <alignment horizontal="center" vertical="center"/>
    </xf>
    <xf numFmtId="0" fontId="5" fillId="33" borderId="0" xfId="0" applyFont="1" applyFill="1" applyBorder="1" applyAlignment="1">
      <alignment horizontal="left" vertical="center" wrapText="1"/>
    </xf>
    <xf numFmtId="0" fontId="5" fillId="33" borderId="0" xfId="0" applyFont="1" applyFill="1" applyBorder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26" fillId="33" borderId="0" xfId="0" applyFont="1" applyFill="1" applyBorder="1" applyAlignment="1">
      <alignment horizontal="center" vertical="center" wrapText="1"/>
    </xf>
    <xf numFmtId="0" fontId="38" fillId="33" borderId="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9" fillId="36" borderId="2" xfId="0" applyFont="1" applyFill="1" applyBorder="1" applyAlignment="1">
      <alignment horizontal="left" vertical="center" wrapText="1"/>
    </xf>
    <xf numFmtId="0" fontId="29" fillId="36" borderId="9" xfId="0" applyFont="1" applyFill="1" applyBorder="1" applyAlignment="1">
      <alignment horizontal="left" vertical="center" wrapText="1"/>
    </xf>
    <xf numFmtId="0" fontId="29" fillId="36" borderId="3" xfId="0" applyFont="1" applyFill="1" applyBorder="1" applyAlignment="1">
      <alignment horizontal="left" vertical="center" wrapText="1"/>
    </xf>
    <xf numFmtId="0" fontId="25" fillId="33" borderId="0" xfId="0" applyFont="1" applyFill="1" applyBorder="1" applyAlignment="1">
      <alignment horizontal="center"/>
    </xf>
    <xf numFmtId="0" fontId="24" fillId="0" borderId="2" xfId="0" applyFont="1" applyFill="1" applyBorder="1" applyAlignment="1">
      <alignment vertical="top" wrapText="1"/>
    </xf>
    <xf numFmtId="0" fontId="24" fillId="0" borderId="3" xfId="0" applyFont="1" applyFill="1" applyBorder="1" applyAlignment="1">
      <alignment vertical="top"/>
    </xf>
    <xf numFmtId="0" fontId="24" fillId="0" borderId="1" xfId="0" applyFont="1" applyFill="1" applyBorder="1" applyAlignment="1">
      <alignment horizontal="left" vertical="top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43" xr:uid="{00000000-0005-0000-0000-000025000000}"/>
    <cellStyle name="Обычный 3" xfId="45" xr:uid="{00000000-0005-0000-0000-000026000000}"/>
    <cellStyle name="Обычный 4" xfId="44" xr:uid="{00000000-0005-0000-0000-000027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6" builtinId="3"/>
    <cellStyle name="Хороший" xfId="42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395917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112</xdr:row>
      <xdr:rowOff>0</xdr:rowOff>
    </xdr:from>
    <xdr:to>
      <xdr:col>1</xdr:col>
      <xdr:colOff>523875</xdr:colOff>
      <xdr:row>114</xdr:row>
      <xdr:rowOff>395919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76300" y="28308300"/>
          <a:ext cx="76200" cy="857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0"/>
  <sheetViews>
    <sheetView showGridLines="0" tabSelected="1" view="pageBreakPreview" zoomScaleNormal="84" zoomScaleSheetLayoutView="100" workbookViewId="0">
      <selection activeCell="C16" sqref="C16"/>
    </sheetView>
  </sheetViews>
  <sheetFormatPr defaultColWidth="9.296875" defaultRowHeight="13"/>
  <cols>
    <col min="1" max="1" width="6.5" style="4" customWidth="1"/>
    <col min="2" max="2" width="31.69921875" style="4" customWidth="1"/>
    <col min="3" max="3" width="88.69921875" style="4" customWidth="1"/>
    <col min="4" max="4" width="17.19921875" style="4" customWidth="1"/>
    <col min="5" max="5" width="17.69921875" style="4" customWidth="1"/>
    <col min="6" max="6" width="25.296875" style="5" customWidth="1"/>
    <col min="7" max="7" width="16.5" style="4" customWidth="1"/>
    <col min="8" max="16384" width="9.296875" style="4"/>
  </cols>
  <sheetData>
    <row r="1" spans="1:7" ht="16.5">
      <c r="E1" s="127" t="s">
        <v>154</v>
      </c>
      <c r="F1" s="127"/>
    </row>
    <row r="2" spans="1:7" ht="15.5">
      <c r="E2" s="128" t="s">
        <v>22</v>
      </c>
      <c r="F2" s="128"/>
    </row>
    <row r="5" spans="1:7" ht="15.5">
      <c r="A5" s="16" t="s">
        <v>23</v>
      </c>
      <c r="B5" s="16"/>
      <c r="C5" s="17"/>
      <c r="D5" s="17"/>
      <c r="E5" s="19"/>
      <c r="F5" s="22" t="s">
        <v>31</v>
      </c>
      <c r="G5" s="19"/>
    </row>
    <row r="6" spans="1:7" ht="15.5">
      <c r="A6" s="16" t="s">
        <v>24</v>
      </c>
      <c r="B6" s="16"/>
      <c r="C6" s="18"/>
      <c r="D6" s="18"/>
      <c r="E6" s="130" t="s">
        <v>30</v>
      </c>
      <c r="F6" s="130"/>
      <c r="G6" s="19"/>
    </row>
    <row r="7" spans="1:7" ht="15.5">
      <c r="A7" s="16" t="s">
        <v>25</v>
      </c>
      <c r="B7" s="16"/>
      <c r="C7" s="18"/>
      <c r="D7" s="18"/>
      <c r="E7" s="19"/>
      <c r="F7" s="22" t="s">
        <v>26</v>
      </c>
      <c r="G7" s="19"/>
    </row>
    <row r="8" spans="1:7" ht="15.5">
      <c r="A8" s="20" t="s">
        <v>27</v>
      </c>
      <c r="B8" s="16"/>
      <c r="C8" s="18"/>
      <c r="D8" s="18"/>
      <c r="E8" s="21"/>
      <c r="F8" s="19"/>
      <c r="G8" s="21"/>
    </row>
    <row r="9" spans="1:7" ht="15.5">
      <c r="A9" s="16" t="s">
        <v>28</v>
      </c>
      <c r="B9" s="16"/>
      <c r="C9" s="18"/>
      <c r="D9" s="18"/>
      <c r="E9" s="19" t="s">
        <v>29</v>
      </c>
      <c r="F9" s="19"/>
      <c r="G9" s="19"/>
    </row>
    <row r="10" spans="1:7" ht="15.5">
      <c r="A10" s="16" t="s">
        <v>49</v>
      </c>
      <c r="B10" s="16"/>
      <c r="C10" s="18"/>
      <c r="D10" s="18"/>
      <c r="E10" s="130" t="s">
        <v>50</v>
      </c>
      <c r="F10" s="130"/>
      <c r="G10" s="19"/>
    </row>
    <row r="11" spans="1:7" ht="15.5">
      <c r="A11" s="16"/>
      <c r="B11" s="16"/>
      <c r="C11" s="18"/>
      <c r="D11" s="18"/>
      <c r="E11" s="22"/>
      <c r="F11" s="22"/>
      <c r="G11" s="19"/>
    </row>
    <row r="12" spans="1:7" ht="15">
      <c r="B12" s="8"/>
    </row>
    <row r="13" spans="1:7" ht="21" customHeight="1">
      <c r="A13" s="131" t="s">
        <v>2</v>
      </c>
      <c r="B13" s="131"/>
      <c r="C13" s="131"/>
      <c r="D13" s="131"/>
      <c r="E13" s="131"/>
      <c r="F13" s="131"/>
    </row>
    <row r="14" spans="1:7" ht="39.75" customHeight="1">
      <c r="A14" s="132" t="s">
        <v>152</v>
      </c>
      <c r="B14" s="132"/>
      <c r="C14" s="132"/>
      <c r="D14" s="132"/>
      <c r="E14" s="132"/>
      <c r="F14" s="132"/>
    </row>
    <row r="15" spans="1:7" ht="21" customHeight="1">
      <c r="A15" s="133" t="s">
        <v>34</v>
      </c>
      <c r="B15" s="133"/>
      <c r="C15" s="133"/>
      <c r="D15" s="133"/>
      <c r="E15" s="133"/>
      <c r="F15" s="15"/>
    </row>
    <row r="16" spans="1:7" ht="21" customHeight="1">
      <c r="A16" s="23"/>
      <c r="B16" s="23"/>
      <c r="C16" s="24"/>
      <c r="D16" s="24"/>
      <c r="E16" s="12"/>
      <c r="F16" s="15"/>
    </row>
    <row r="17" spans="1:6" ht="21" customHeight="1">
      <c r="A17" s="129" t="s">
        <v>35</v>
      </c>
      <c r="B17" s="129"/>
      <c r="C17" s="129"/>
      <c r="D17" s="129"/>
      <c r="E17" s="129"/>
      <c r="F17" s="15"/>
    </row>
    <row r="18" spans="1:6" ht="21" customHeight="1">
      <c r="A18" s="129" t="s">
        <v>36</v>
      </c>
      <c r="B18" s="129"/>
      <c r="C18" s="129"/>
      <c r="D18" s="129"/>
      <c r="E18" s="129"/>
      <c r="F18" s="15"/>
    </row>
    <row r="19" spans="1:6" ht="21" customHeight="1">
      <c r="A19" s="129" t="s">
        <v>37</v>
      </c>
      <c r="B19" s="129"/>
      <c r="C19" s="129"/>
      <c r="D19" s="129"/>
      <c r="E19" s="129"/>
      <c r="F19" s="15"/>
    </row>
    <row r="20" spans="1:6" ht="21" customHeight="1">
      <c r="A20" s="102" t="s">
        <v>38</v>
      </c>
      <c r="B20" s="102"/>
      <c r="C20" s="102"/>
      <c r="D20" s="102"/>
      <c r="E20" s="102"/>
      <c r="F20" s="15"/>
    </row>
    <row r="21" spans="1:6" ht="21" customHeight="1">
      <c r="A21" s="129" t="s">
        <v>42</v>
      </c>
      <c r="B21" s="129"/>
      <c r="C21" s="129"/>
      <c r="D21" s="129"/>
      <c r="E21" s="129"/>
      <c r="F21" s="15"/>
    </row>
    <row r="22" spans="1:6" ht="21" customHeight="1">
      <c r="A22" s="134" t="s">
        <v>39</v>
      </c>
      <c r="B22" s="134"/>
      <c r="C22" s="134"/>
      <c r="D22" s="134"/>
      <c r="E22" s="134"/>
      <c r="F22" s="134"/>
    </row>
    <row r="23" spans="1:6" ht="21" customHeight="1">
      <c r="A23" s="23"/>
      <c r="B23" s="23"/>
      <c r="C23" s="24"/>
      <c r="D23" s="24"/>
      <c r="E23" s="12"/>
      <c r="F23" s="15"/>
    </row>
    <row r="24" spans="1:6" ht="21" customHeight="1">
      <c r="A24" s="102" t="s">
        <v>40</v>
      </c>
      <c r="B24" s="102"/>
      <c r="C24" s="102"/>
      <c r="D24" s="102"/>
      <c r="E24" s="102"/>
      <c r="F24" s="15"/>
    </row>
    <row r="25" spans="1:6" ht="62.25" customHeight="1">
      <c r="A25" s="102" t="s">
        <v>43</v>
      </c>
      <c r="B25" s="102"/>
      <c r="C25" s="102"/>
      <c r="D25" s="102"/>
      <c r="E25" s="102"/>
      <c r="F25" s="102"/>
    </row>
    <row r="26" spans="1:6" s="3" customFormat="1" ht="0.75" customHeight="1">
      <c r="A26" s="102" t="s">
        <v>41</v>
      </c>
      <c r="B26" s="102"/>
      <c r="C26" s="102"/>
      <c r="D26" s="102"/>
      <c r="E26" s="102"/>
    </row>
    <row r="27" spans="1:6" s="3" customFormat="1" ht="0.75" customHeight="1">
      <c r="A27" s="6"/>
      <c r="B27" s="6"/>
      <c r="C27" s="7"/>
      <c r="D27" s="7"/>
    </row>
    <row r="28" spans="1:6" s="3" customFormat="1" ht="33.75" customHeight="1" thickBot="1">
      <c r="A28" s="102" t="s">
        <v>146</v>
      </c>
      <c r="B28" s="102"/>
      <c r="C28" s="102"/>
      <c r="D28" s="102"/>
      <c r="E28" s="102"/>
      <c r="F28" s="102"/>
    </row>
    <row r="29" spans="1:6" ht="30.75" customHeight="1" thickBot="1">
      <c r="A29" s="1" t="s">
        <v>3</v>
      </c>
      <c r="B29" s="138" t="s">
        <v>4</v>
      </c>
      <c r="C29" s="139"/>
      <c r="D29" s="1" t="s">
        <v>5</v>
      </c>
      <c r="E29" s="2" t="s">
        <v>6</v>
      </c>
      <c r="F29" s="1" t="s">
        <v>7</v>
      </c>
    </row>
    <row r="30" spans="1:6" s="11" customFormat="1" ht="13.5" customHeight="1">
      <c r="A30" s="121" t="s">
        <v>153</v>
      </c>
      <c r="B30" s="122"/>
      <c r="C30" s="122"/>
      <c r="D30" s="122"/>
      <c r="E30" s="122"/>
      <c r="F30" s="123"/>
    </row>
    <row r="31" spans="1:6" s="11" customFormat="1" ht="15" customHeight="1">
      <c r="A31" s="140" t="s">
        <v>19</v>
      </c>
      <c r="B31" s="141"/>
      <c r="C31" s="141"/>
      <c r="D31" s="141"/>
      <c r="E31" s="141"/>
      <c r="F31" s="142"/>
    </row>
    <row r="32" spans="1:6" s="37" customFormat="1" ht="31.5" customHeight="1">
      <c r="A32" s="67">
        <v>1</v>
      </c>
      <c r="B32" s="95" t="s">
        <v>105</v>
      </c>
      <c r="C32" s="95"/>
      <c r="D32" s="58" t="s">
        <v>114</v>
      </c>
      <c r="E32" s="64">
        <v>0.48</v>
      </c>
      <c r="F32" s="59"/>
    </row>
    <row r="33" spans="1:6" s="37" customFormat="1" ht="31.5" customHeight="1">
      <c r="A33" s="67">
        <v>2</v>
      </c>
      <c r="B33" s="109" t="s">
        <v>106</v>
      </c>
      <c r="C33" s="110"/>
      <c r="D33" s="58" t="s">
        <v>114</v>
      </c>
      <c r="E33" s="64">
        <v>0.48</v>
      </c>
      <c r="F33" s="59"/>
    </row>
    <row r="34" spans="1:6" s="37" customFormat="1" ht="27.75" customHeight="1">
      <c r="A34" s="67">
        <v>3</v>
      </c>
      <c r="B34" s="95" t="s">
        <v>115</v>
      </c>
      <c r="C34" s="95"/>
      <c r="D34" s="58" t="s">
        <v>114</v>
      </c>
      <c r="E34" s="64">
        <v>0.48</v>
      </c>
      <c r="F34" s="60"/>
    </row>
    <row r="35" spans="1:6" s="37" customFormat="1" ht="24.75" customHeight="1">
      <c r="A35" s="67">
        <v>4</v>
      </c>
      <c r="B35" s="95" t="s">
        <v>107</v>
      </c>
      <c r="C35" s="95"/>
      <c r="D35" s="58" t="s">
        <v>114</v>
      </c>
      <c r="E35" s="64">
        <v>0.48</v>
      </c>
      <c r="F35" s="61"/>
    </row>
    <row r="36" spans="1:6" s="37" customFormat="1" ht="15" customHeight="1">
      <c r="A36" s="67">
        <v>5</v>
      </c>
      <c r="B36" s="95" t="s">
        <v>108</v>
      </c>
      <c r="C36" s="95"/>
      <c r="D36" s="62" t="s">
        <v>10</v>
      </c>
      <c r="E36" s="65">
        <v>50</v>
      </c>
      <c r="F36" s="60"/>
    </row>
    <row r="37" spans="1:6" s="38" customFormat="1" ht="22.5" customHeight="1">
      <c r="A37" s="67">
        <v>6</v>
      </c>
      <c r="B37" s="95" t="s">
        <v>14</v>
      </c>
      <c r="C37" s="95"/>
      <c r="D37" s="62" t="s">
        <v>10</v>
      </c>
      <c r="E37" s="66">
        <v>50</v>
      </c>
      <c r="F37" s="60"/>
    </row>
    <row r="38" spans="1:6" s="39" customFormat="1" ht="21" customHeight="1">
      <c r="A38" s="67">
        <v>7</v>
      </c>
      <c r="B38" s="95" t="s">
        <v>109</v>
      </c>
      <c r="C38" s="95"/>
      <c r="D38" s="62" t="s">
        <v>10</v>
      </c>
      <c r="E38" s="64">
        <v>50</v>
      </c>
      <c r="F38" s="60"/>
    </row>
    <row r="39" spans="1:6" s="39" customFormat="1" ht="15.75" customHeight="1">
      <c r="A39" s="67">
        <v>8</v>
      </c>
      <c r="B39" s="109" t="s">
        <v>116</v>
      </c>
      <c r="C39" s="111"/>
      <c r="D39" s="62" t="s">
        <v>11</v>
      </c>
      <c r="E39" s="64">
        <v>50</v>
      </c>
      <c r="F39" s="60"/>
    </row>
    <row r="40" spans="1:6" s="39" customFormat="1" ht="15.75" customHeight="1">
      <c r="A40" s="67">
        <v>9</v>
      </c>
      <c r="B40" s="109" t="s">
        <v>110</v>
      </c>
      <c r="C40" s="110"/>
      <c r="D40" s="62" t="s">
        <v>12</v>
      </c>
      <c r="E40" s="63">
        <v>50</v>
      </c>
      <c r="F40" s="60"/>
    </row>
    <row r="41" spans="1:6" s="39" customFormat="1" ht="15.75" customHeight="1">
      <c r="A41" s="67">
        <v>10</v>
      </c>
      <c r="B41" s="109" t="s">
        <v>111</v>
      </c>
      <c r="C41" s="110"/>
      <c r="D41" s="62" t="s">
        <v>18</v>
      </c>
      <c r="E41" s="63">
        <v>50</v>
      </c>
      <c r="F41" s="60"/>
    </row>
    <row r="42" spans="1:6" s="39" customFormat="1" ht="15.75" customHeight="1">
      <c r="A42" s="67">
        <v>11</v>
      </c>
      <c r="B42" s="96" t="s">
        <v>117</v>
      </c>
      <c r="C42" s="97"/>
      <c r="D42" s="62" t="s">
        <v>18</v>
      </c>
      <c r="E42" s="64">
        <v>50</v>
      </c>
      <c r="F42" s="60"/>
    </row>
    <row r="43" spans="1:6" s="39" customFormat="1" ht="15.75" customHeight="1">
      <c r="A43" s="67">
        <v>12</v>
      </c>
      <c r="B43" s="112" t="s">
        <v>112</v>
      </c>
      <c r="C43" s="113"/>
      <c r="D43" s="62" t="s">
        <v>18</v>
      </c>
      <c r="E43" s="64">
        <v>50</v>
      </c>
      <c r="F43" s="60"/>
    </row>
    <row r="44" spans="1:6" s="39" customFormat="1" ht="15.75" customHeight="1">
      <c r="A44" s="67">
        <v>13</v>
      </c>
      <c r="B44" s="112" t="s">
        <v>113</v>
      </c>
      <c r="C44" s="113"/>
      <c r="D44" s="62" t="s">
        <v>114</v>
      </c>
      <c r="E44" s="64">
        <v>0.48</v>
      </c>
      <c r="F44" s="60"/>
    </row>
    <row r="45" spans="1:6" s="14" customFormat="1" ht="15.75" customHeight="1">
      <c r="A45" s="114" t="s">
        <v>118</v>
      </c>
      <c r="B45" s="114"/>
      <c r="C45" s="114"/>
      <c r="D45" s="114"/>
      <c r="E45" s="114"/>
      <c r="F45" s="114"/>
    </row>
    <row r="46" spans="1:6" s="40" customFormat="1" ht="15.5">
      <c r="A46" s="67">
        <f>A44+1</f>
        <v>14</v>
      </c>
      <c r="B46" s="109" t="s">
        <v>147</v>
      </c>
      <c r="C46" s="110"/>
      <c r="D46" s="68" t="s">
        <v>0</v>
      </c>
      <c r="E46" s="68">
        <v>23</v>
      </c>
      <c r="F46" s="68"/>
    </row>
    <row r="47" spans="1:6" s="40" customFormat="1" ht="15" customHeight="1">
      <c r="A47" s="67">
        <f t="shared" ref="A47:A51" si="0">A46+1</f>
        <v>15</v>
      </c>
      <c r="B47" s="109" t="s">
        <v>54</v>
      </c>
      <c r="C47" s="110"/>
      <c r="D47" s="68" t="s">
        <v>0</v>
      </c>
      <c r="E47" s="68">
        <v>8</v>
      </c>
      <c r="F47" s="68"/>
    </row>
    <row r="48" spans="1:6" s="40" customFormat="1" ht="15" customHeight="1">
      <c r="A48" s="67">
        <f t="shared" si="0"/>
        <v>16</v>
      </c>
      <c r="B48" s="109" t="s">
        <v>55</v>
      </c>
      <c r="C48" s="110"/>
      <c r="D48" s="68" t="s">
        <v>0</v>
      </c>
      <c r="E48" s="68">
        <v>17.2</v>
      </c>
      <c r="F48" s="68"/>
    </row>
    <row r="49" spans="1:6" s="40" customFormat="1" ht="15" customHeight="1">
      <c r="A49" s="67">
        <f>A48+1</f>
        <v>17</v>
      </c>
      <c r="B49" s="109" t="s">
        <v>57</v>
      </c>
      <c r="C49" s="110"/>
      <c r="D49" s="68" t="s">
        <v>1</v>
      </c>
      <c r="E49" s="68">
        <v>42</v>
      </c>
      <c r="F49" s="68"/>
    </row>
    <row r="50" spans="1:6" s="40" customFormat="1" ht="15" customHeight="1">
      <c r="A50" s="67">
        <f t="shared" si="0"/>
        <v>18</v>
      </c>
      <c r="B50" s="109" t="s">
        <v>58</v>
      </c>
      <c r="C50" s="110"/>
      <c r="D50" s="68" t="s">
        <v>52</v>
      </c>
      <c r="E50" s="68" t="s">
        <v>53</v>
      </c>
      <c r="F50" s="68"/>
    </row>
    <row r="51" spans="1:6" s="40" customFormat="1" ht="15.5">
      <c r="A51" s="67">
        <f t="shared" si="0"/>
        <v>19</v>
      </c>
      <c r="B51" s="109" t="s">
        <v>59</v>
      </c>
      <c r="C51" s="110"/>
      <c r="D51" s="68" t="s">
        <v>0</v>
      </c>
      <c r="E51" s="68">
        <v>71</v>
      </c>
      <c r="F51" s="68"/>
    </row>
    <row r="52" spans="1:6" s="14" customFormat="1" ht="15.75" customHeight="1">
      <c r="A52" s="114" t="s">
        <v>119</v>
      </c>
      <c r="B52" s="126"/>
      <c r="C52" s="126"/>
      <c r="D52" s="126"/>
      <c r="E52" s="126"/>
      <c r="F52" s="126"/>
    </row>
    <row r="53" spans="1:6" s="41" customFormat="1" ht="18">
      <c r="A53" s="69">
        <f>A51+1</f>
        <v>20</v>
      </c>
      <c r="B53" s="115" t="s">
        <v>60</v>
      </c>
      <c r="C53" s="116"/>
      <c r="D53" s="70" t="s">
        <v>48</v>
      </c>
      <c r="E53" s="68" t="s">
        <v>61</v>
      </c>
      <c r="F53" s="71"/>
    </row>
    <row r="54" spans="1:6" s="39" customFormat="1" ht="15.5">
      <c r="A54" s="69">
        <f>A53+1</f>
        <v>21</v>
      </c>
      <c r="B54" s="115" t="s">
        <v>62</v>
      </c>
      <c r="C54" s="116"/>
      <c r="D54" s="70" t="s">
        <v>0</v>
      </c>
      <c r="E54" s="68">
        <v>38.9</v>
      </c>
      <c r="F54" s="72"/>
    </row>
    <row r="55" spans="1:6" s="14" customFormat="1" ht="15.75" customHeight="1">
      <c r="A55" s="114" t="s">
        <v>120</v>
      </c>
      <c r="B55" s="114"/>
      <c r="C55" s="114"/>
      <c r="D55" s="114"/>
      <c r="E55" s="114"/>
      <c r="F55" s="114"/>
    </row>
    <row r="56" spans="1:6" s="40" customFormat="1" ht="15.5">
      <c r="A56" s="67">
        <f>A54+1</f>
        <v>22</v>
      </c>
      <c r="B56" s="109" t="s">
        <v>51</v>
      </c>
      <c r="C56" s="110"/>
      <c r="D56" s="68" t="s">
        <v>0</v>
      </c>
      <c r="E56" s="68">
        <v>71</v>
      </c>
      <c r="F56" s="68"/>
    </row>
    <row r="57" spans="1:6" s="40" customFormat="1" ht="15" customHeight="1">
      <c r="A57" s="67">
        <f>A56+1</f>
        <v>23</v>
      </c>
      <c r="B57" s="109" t="s">
        <v>54</v>
      </c>
      <c r="C57" s="110"/>
      <c r="D57" s="68" t="s">
        <v>0</v>
      </c>
      <c r="E57" s="68">
        <v>40</v>
      </c>
      <c r="F57" s="68"/>
    </row>
    <row r="58" spans="1:6" s="40" customFormat="1" ht="15" customHeight="1">
      <c r="A58" s="67">
        <f>A57+1</f>
        <v>24</v>
      </c>
      <c r="B58" s="109" t="s">
        <v>55</v>
      </c>
      <c r="C58" s="110"/>
      <c r="D58" s="68" t="s">
        <v>0</v>
      </c>
      <c r="E58" s="68">
        <v>48.2</v>
      </c>
      <c r="F58" s="68"/>
    </row>
    <row r="59" spans="1:6" s="40" customFormat="1" ht="15" customHeight="1">
      <c r="A59" s="67">
        <f>A58+1</f>
        <v>25</v>
      </c>
      <c r="B59" s="109" t="s">
        <v>63</v>
      </c>
      <c r="C59" s="110"/>
      <c r="D59" s="68" t="s">
        <v>52</v>
      </c>
      <c r="E59" s="68" t="s">
        <v>64</v>
      </c>
      <c r="F59" s="68"/>
    </row>
    <row r="60" spans="1:6" s="40" customFormat="1" ht="15.5">
      <c r="A60" s="67">
        <f>A59+1</f>
        <v>26</v>
      </c>
      <c r="B60" s="109" t="s">
        <v>59</v>
      </c>
      <c r="C60" s="110"/>
      <c r="D60" s="68" t="s">
        <v>0</v>
      </c>
      <c r="E60" s="68">
        <v>248</v>
      </c>
      <c r="F60" s="68"/>
    </row>
    <row r="61" spans="1:6" s="14" customFormat="1" ht="15.75" customHeight="1">
      <c r="A61" s="114" t="s">
        <v>121</v>
      </c>
      <c r="B61" s="126"/>
      <c r="C61" s="126"/>
      <c r="D61" s="126"/>
      <c r="E61" s="126"/>
      <c r="F61" s="126"/>
    </row>
    <row r="62" spans="1:6" s="41" customFormat="1" ht="18">
      <c r="A62" s="69">
        <f>A60+1</f>
        <v>27</v>
      </c>
      <c r="B62" s="115" t="s">
        <v>60</v>
      </c>
      <c r="C62" s="116"/>
      <c r="D62" s="70" t="s">
        <v>48</v>
      </c>
      <c r="E62" s="68" t="s">
        <v>65</v>
      </c>
      <c r="F62" s="71"/>
    </row>
    <row r="63" spans="1:6" s="39" customFormat="1" ht="15.5">
      <c r="A63" s="69">
        <f>A62+1</f>
        <v>28</v>
      </c>
      <c r="B63" s="115" t="s">
        <v>62</v>
      </c>
      <c r="C63" s="116"/>
      <c r="D63" s="70" t="s">
        <v>0</v>
      </c>
      <c r="E63" s="68">
        <v>38.9</v>
      </c>
      <c r="F63" s="72"/>
    </row>
    <row r="64" spans="1:6" s="11" customFormat="1" ht="15" customHeight="1">
      <c r="A64" s="114" t="s">
        <v>122</v>
      </c>
      <c r="B64" s="114"/>
      <c r="C64" s="114"/>
      <c r="D64" s="114"/>
      <c r="E64" s="114"/>
      <c r="F64" s="114"/>
    </row>
    <row r="65" spans="1:6" s="40" customFormat="1" ht="47.25" customHeight="1">
      <c r="A65" s="68">
        <f>A63+1</f>
        <v>29</v>
      </c>
      <c r="B65" s="124" t="s">
        <v>148</v>
      </c>
      <c r="C65" s="125"/>
      <c r="D65" s="68" t="s">
        <v>0</v>
      </c>
      <c r="E65" s="73">
        <v>5999</v>
      </c>
      <c r="F65" s="68"/>
    </row>
    <row r="66" spans="1:6" s="40" customFormat="1" ht="15" customHeight="1">
      <c r="A66" s="68">
        <f>A65+1</f>
        <v>30</v>
      </c>
      <c r="B66" s="124" t="s">
        <v>149</v>
      </c>
      <c r="C66" s="125"/>
      <c r="D66" s="68" t="s">
        <v>0</v>
      </c>
      <c r="E66" s="73">
        <v>5940</v>
      </c>
      <c r="F66" s="68"/>
    </row>
    <row r="67" spans="1:6" s="42" customFormat="1" ht="33" customHeight="1">
      <c r="A67" s="68">
        <f>A66+1</f>
        <v>31</v>
      </c>
      <c r="B67" s="144" t="s">
        <v>66</v>
      </c>
      <c r="C67" s="145"/>
      <c r="D67" s="68" t="s">
        <v>0</v>
      </c>
      <c r="E67" s="73">
        <v>5940</v>
      </c>
      <c r="F67" s="4"/>
    </row>
    <row r="68" spans="1:6" s="40" customFormat="1" ht="15" customHeight="1">
      <c r="A68" s="68">
        <f t="shared" ref="A68:A70" si="1">A67+1</f>
        <v>32</v>
      </c>
      <c r="B68" s="124" t="s">
        <v>67</v>
      </c>
      <c r="C68" s="125"/>
      <c r="D68" s="70" t="s">
        <v>1</v>
      </c>
      <c r="E68" s="73">
        <v>818</v>
      </c>
      <c r="F68" s="68"/>
    </row>
    <row r="69" spans="1:6" s="43" customFormat="1" ht="15" customHeight="1">
      <c r="A69" s="68">
        <f t="shared" si="1"/>
        <v>33</v>
      </c>
      <c r="B69" s="137" t="s">
        <v>68</v>
      </c>
      <c r="C69" s="137"/>
      <c r="D69" s="67" t="s">
        <v>1</v>
      </c>
      <c r="E69" s="67">
        <v>2520</v>
      </c>
      <c r="F69" s="67"/>
    </row>
    <row r="70" spans="1:6" s="43" customFormat="1" ht="15" customHeight="1">
      <c r="A70" s="68">
        <f t="shared" si="1"/>
        <v>34</v>
      </c>
      <c r="B70" s="137" t="s">
        <v>69</v>
      </c>
      <c r="C70" s="137"/>
      <c r="D70" s="70" t="s">
        <v>48</v>
      </c>
      <c r="E70" s="67" t="s">
        <v>70</v>
      </c>
      <c r="F70" s="67"/>
    </row>
    <row r="71" spans="1:6" s="11" customFormat="1" ht="15" customHeight="1">
      <c r="A71" s="114" t="s">
        <v>123</v>
      </c>
      <c r="B71" s="114"/>
      <c r="C71" s="114"/>
      <c r="D71" s="114"/>
      <c r="E71" s="114"/>
      <c r="F71" s="114"/>
    </row>
    <row r="72" spans="1:6" s="43" customFormat="1" ht="15" customHeight="1">
      <c r="A72" s="67">
        <f>A70+1</f>
        <v>35</v>
      </c>
      <c r="B72" s="137" t="s">
        <v>150</v>
      </c>
      <c r="C72" s="137"/>
      <c r="D72" s="70" t="s">
        <v>48</v>
      </c>
      <c r="E72" s="67" t="s">
        <v>71</v>
      </c>
      <c r="F72" s="67"/>
    </row>
    <row r="73" spans="1:6" s="43" customFormat="1" ht="15.5">
      <c r="A73" s="67">
        <f t="shared" ref="A73:A76" si="2">A72+1</f>
        <v>36</v>
      </c>
      <c r="B73" s="137" t="s">
        <v>151</v>
      </c>
      <c r="C73" s="137"/>
      <c r="D73" s="70" t="s">
        <v>48</v>
      </c>
      <c r="E73" s="67" t="s">
        <v>72</v>
      </c>
      <c r="F73" s="67"/>
    </row>
    <row r="74" spans="1:6" s="11" customFormat="1" ht="15" customHeight="1">
      <c r="A74" s="114" t="s">
        <v>124</v>
      </c>
      <c r="B74" s="114"/>
      <c r="C74" s="114"/>
      <c r="D74" s="114"/>
      <c r="E74" s="114"/>
      <c r="F74" s="114"/>
    </row>
    <row r="75" spans="1:6" s="43" customFormat="1" ht="15" customHeight="1">
      <c r="A75" s="67">
        <f>A73+1</f>
        <v>37</v>
      </c>
      <c r="B75" s="137" t="s">
        <v>73</v>
      </c>
      <c r="C75" s="137"/>
      <c r="D75" s="67" t="s">
        <v>0</v>
      </c>
      <c r="E75" s="67">
        <v>33</v>
      </c>
      <c r="F75" s="67"/>
    </row>
    <row r="76" spans="1:6" s="44" customFormat="1" ht="15.5">
      <c r="A76" s="67">
        <f t="shared" si="2"/>
        <v>38</v>
      </c>
      <c r="B76" s="137" t="s">
        <v>74</v>
      </c>
      <c r="C76" s="137"/>
      <c r="D76" s="67" t="s">
        <v>18</v>
      </c>
      <c r="E76" s="67">
        <v>3</v>
      </c>
      <c r="F76" s="67"/>
    </row>
    <row r="77" spans="1:6" s="11" customFormat="1" ht="15" customHeight="1">
      <c r="A77" s="114" t="s">
        <v>125</v>
      </c>
      <c r="B77" s="114"/>
      <c r="C77" s="114"/>
      <c r="D77" s="114"/>
      <c r="E77" s="114"/>
      <c r="F77" s="114"/>
    </row>
    <row r="78" spans="1:6" s="45" customFormat="1" ht="15" customHeight="1">
      <c r="A78" s="67">
        <f>A76+1</f>
        <v>39</v>
      </c>
      <c r="B78" s="146" t="s">
        <v>75</v>
      </c>
      <c r="C78" s="146"/>
      <c r="D78" s="67" t="s">
        <v>18</v>
      </c>
      <c r="E78" s="67">
        <v>22</v>
      </c>
      <c r="F78" s="67"/>
    </row>
    <row r="79" spans="1:6" s="45" customFormat="1" ht="30" customHeight="1">
      <c r="A79" s="67">
        <f>A78+1</f>
        <v>40</v>
      </c>
      <c r="B79" s="137" t="s">
        <v>92</v>
      </c>
      <c r="C79" s="137"/>
      <c r="D79" s="67" t="s">
        <v>18</v>
      </c>
      <c r="E79" s="67">
        <v>79</v>
      </c>
      <c r="F79" s="67"/>
    </row>
    <row r="80" spans="1:6" s="45" customFormat="1" ht="30" customHeight="1">
      <c r="A80" s="67">
        <f>A79+1</f>
        <v>41</v>
      </c>
      <c r="B80" s="137" t="s">
        <v>76</v>
      </c>
      <c r="C80" s="137"/>
      <c r="D80" s="67" t="s">
        <v>77</v>
      </c>
      <c r="E80" s="67" t="s">
        <v>78</v>
      </c>
      <c r="F80" s="67"/>
    </row>
    <row r="81" spans="1:9" s="11" customFormat="1" ht="15" customHeight="1">
      <c r="A81" s="114" t="s">
        <v>126</v>
      </c>
      <c r="B81" s="114"/>
      <c r="C81" s="114"/>
      <c r="D81" s="114"/>
      <c r="E81" s="114"/>
      <c r="F81" s="114"/>
    </row>
    <row r="82" spans="1:9" s="40" customFormat="1" ht="15" customHeight="1">
      <c r="A82" s="67">
        <f>A80+1</f>
        <v>42</v>
      </c>
      <c r="B82" s="137" t="s">
        <v>79</v>
      </c>
      <c r="C82" s="137"/>
      <c r="D82" s="67" t="s">
        <v>0</v>
      </c>
      <c r="E82" s="67">
        <v>14</v>
      </c>
      <c r="F82" s="67"/>
      <c r="G82" s="46"/>
    </row>
    <row r="83" spans="1:9" s="38" customFormat="1" ht="35.25" customHeight="1">
      <c r="A83" s="68">
        <f>A82+1</f>
        <v>43</v>
      </c>
      <c r="B83" s="109" t="s">
        <v>80</v>
      </c>
      <c r="C83" s="110"/>
      <c r="D83" s="68" t="s">
        <v>0</v>
      </c>
      <c r="E83" s="74">
        <v>148</v>
      </c>
      <c r="F83" s="72"/>
    </row>
    <row r="84" spans="1:9" s="38" customFormat="1" ht="15.5">
      <c r="A84" s="68">
        <f t="shared" ref="A84:A89" si="3">A83+1</f>
        <v>44</v>
      </c>
      <c r="B84" s="135" t="s">
        <v>81</v>
      </c>
      <c r="C84" s="136"/>
      <c r="D84" s="70" t="s">
        <v>0</v>
      </c>
      <c r="E84" s="75">
        <v>12</v>
      </c>
      <c r="F84" s="72"/>
    </row>
    <row r="85" spans="1:9" s="38" customFormat="1" ht="27.75" customHeight="1">
      <c r="A85" s="68">
        <f>A84+1</f>
        <v>45</v>
      </c>
      <c r="B85" s="115" t="s">
        <v>95</v>
      </c>
      <c r="C85" s="116"/>
      <c r="D85" s="70" t="s">
        <v>94</v>
      </c>
      <c r="E85" s="75" t="s">
        <v>93</v>
      </c>
      <c r="F85" s="72"/>
    </row>
    <row r="86" spans="1:9" s="38" customFormat="1" ht="15.5">
      <c r="A86" s="68">
        <f>A85+1</f>
        <v>46</v>
      </c>
      <c r="B86" s="115" t="s">
        <v>82</v>
      </c>
      <c r="C86" s="116"/>
      <c r="D86" s="70" t="s">
        <v>0</v>
      </c>
      <c r="E86" s="75">
        <f>E84</f>
        <v>12</v>
      </c>
      <c r="F86" s="72"/>
    </row>
    <row r="87" spans="1:9" s="39" customFormat="1" ht="15.5">
      <c r="A87" s="68">
        <f>A86+1</f>
        <v>47</v>
      </c>
      <c r="B87" s="115" t="s">
        <v>83</v>
      </c>
      <c r="C87" s="116"/>
      <c r="D87" s="68" t="s">
        <v>0</v>
      </c>
      <c r="E87" s="73">
        <v>3</v>
      </c>
      <c r="F87" s="76"/>
    </row>
    <row r="88" spans="1:9" s="39" customFormat="1" ht="19.5" customHeight="1">
      <c r="A88" s="77">
        <f t="shared" si="3"/>
        <v>48</v>
      </c>
      <c r="B88" s="104" t="s">
        <v>84</v>
      </c>
      <c r="C88" s="105"/>
      <c r="D88" s="70" t="s">
        <v>13</v>
      </c>
      <c r="E88" s="73">
        <v>148</v>
      </c>
      <c r="F88" s="78"/>
    </row>
    <row r="89" spans="1:9" s="39" customFormat="1" ht="15.5">
      <c r="A89" s="68">
        <f t="shared" si="3"/>
        <v>49</v>
      </c>
      <c r="B89" s="104" t="s">
        <v>85</v>
      </c>
      <c r="C89" s="105"/>
      <c r="D89" s="70" t="s">
        <v>17</v>
      </c>
      <c r="E89" s="75">
        <v>134</v>
      </c>
      <c r="F89" s="72"/>
    </row>
    <row r="90" spans="1:9" s="49" customFormat="1" ht="18">
      <c r="A90" s="47" t="s">
        <v>98</v>
      </c>
      <c r="B90" s="48"/>
      <c r="C90" s="50"/>
      <c r="D90" s="50"/>
      <c r="E90" s="50"/>
      <c r="F90" s="50"/>
    </row>
    <row r="91" spans="1:9" s="53" customFormat="1" ht="15.5">
      <c r="A91" s="79">
        <f>A89+1</f>
        <v>50</v>
      </c>
      <c r="B91" s="115" t="s">
        <v>96</v>
      </c>
      <c r="C91" s="116"/>
      <c r="D91" s="80" t="s">
        <v>1</v>
      </c>
      <c r="E91" s="81">
        <v>14</v>
      </c>
      <c r="F91" s="82"/>
      <c r="G91" s="51"/>
      <c r="H91" s="52"/>
    </row>
    <row r="92" spans="1:9" s="53" customFormat="1" ht="15.5">
      <c r="A92" s="83">
        <f>A91+1</f>
        <v>51</v>
      </c>
      <c r="B92" s="117" t="s">
        <v>97</v>
      </c>
      <c r="C92" s="118"/>
      <c r="D92" s="84" t="s">
        <v>1</v>
      </c>
      <c r="E92" s="85">
        <v>14</v>
      </c>
      <c r="F92" s="82"/>
      <c r="G92" s="51"/>
      <c r="H92" s="52"/>
    </row>
    <row r="93" spans="1:9" s="55" customFormat="1" ht="36" customHeight="1">
      <c r="A93" s="83">
        <f>A92+1</f>
        <v>52</v>
      </c>
      <c r="B93" s="119" t="s">
        <v>100</v>
      </c>
      <c r="C93" s="120"/>
      <c r="D93" s="84" t="s">
        <v>1</v>
      </c>
      <c r="E93" s="86">
        <v>14</v>
      </c>
      <c r="F93" s="82"/>
      <c r="G93" s="51"/>
      <c r="H93" s="54"/>
    </row>
    <row r="94" spans="1:9" s="57" customFormat="1" ht="31.5" customHeight="1">
      <c r="A94" s="83">
        <f>A93+1</f>
        <v>53</v>
      </c>
      <c r="B94" s="115" t="s">
        <v>99</v>
      </c>
      <c r="C94" s="116"/>
      <c r="D94" s="84" t="s">
        <v>1</v>
      </c>
      <c r="E94" s="86">
        <v>14</v>
      </c>
      <c r="F94" s="87"/>
      <c r="G94" s="51"/>
      <c r="H94" s="56"/>
      <c r="I94" s="56"/>
    </row>
    <row r="95" spans="1:9" s="14" customFormat="1" ht="15.75" customHeight="1">
      <c r="A95" s="114" t="s">
        <v>127</v>
      </c>
      <c r="B95" s="114"/>
      <c r="C95" s="114"/>
      <c r="D95" s="114"/>
      <c r="E95" s="114"/>
      <c r="F95" s="114"/>
    </row>
    <row r="96" spans="1:9" s="40" customFormat="1" ht="15.5">
      <c r="A96" s="67">
        <f>A94+1</f>
        <v>54</v>
      </c>
      <c r="B96" s="95" t="s">
        <v>51</v>
      </c>
      <c r="C96" s="95"/>
      <c r="D96" s="68" t="s">
        <v>0</v>
      </c>
      <c r="E96" s="68">
        <v>58</v>
      </c>
      <c r="F96" s="68"/>
    </row>
    <row r="97" spans="1:6" s="40" customFormat="1" ht="15" customHeight="1">
      <c r="A97" s="67">
        <f t="shared" ref="A97:A99" si="4">A96+1</f>
        <v>55</v>
      </c>
      <c r="B97" s="95" t="s">
        <v>54</v>
      </c>
      <c r="C97" s="95"/>
      <c r="D97" s="68" t="s">
        <v>0</v>
      </c>
      <c r="E97" s="68">
        <v>14</v>
      </c>
      <c r="F97" s="68"/>
    </row>
    <row r="98" spans="1:6" s="40" customFormat="1" ht="15" customHeight="1">
      <c r="A98" s="67">
        <f t="shared" ref="A98:A100" si="5">A97+1</f>
        <v>56</v>
      </c>
      <c r="B98" s="95" t="s">
        <v>86</v>
      </c>
      <c r="C98" s="95"/>
      <c r="D98" s="68" t="s">
        <v>87</v>
      </c>
      <c r="E98" s="68" t="s">
        <v>88</v>
      </c>
      <c r="F98" s="68"/>
    </row>
    <row r="99" spans="1:6" s="40" customFormat="1" ht="15" customHeight="1">
      <c r="A99" s="67">
        <f t="shared" si="4"/>
        <v>57</v>
      </c>
      <c r="B99" s="95" t="s">
        <v>89</v>
      </c>
      <c r="C99" s="95"/>
      <c r="D99" s="68" t="s">
        <v>0</v>
      </c>
      <c r="E99" s="68">
        <v>9.64</v>
      </c>
      <c r="F99" s="68"/>
    </row>
    <row r="100" spans="1:6" s="40" customFormat="1" ht="23.25" customHeight="1">
      <c r="A100" s="67">
        <f t="shared" si="5"/>
        <v>58</v>
      </c>
      <c r="B100" s="95" t="s">
        <v>56</v>
      </c>
      <c r="C100" s="95"/>
      <c r="D100" s="68" t="s">
        <v>1</v>
      </c>
      <c r="E100" s="68">
        <v>59</v>
      </c>
      <c r="F100" s="68"/>
    </row>
    <row r="101" spans="1:6" s="40" customFormat="1" ht="15.5">
      <c r="A101" s="67">
        <f t="shared" ref="A101" si="6">A100+1</f>
        <v>59</v>
      </c>
      <c r="B101" s="95" t="s">
        <v>59</v>
      </c>
      <c r="C101" s="95"/>
      <c r="D101" s="68" t="s">
        <v>0</v>
      </c>
      <c r="E101" s="68">
        <v>166</v>
      </c>
      <c r="F101" s="68"/>
    </row>
    <row r="102" spans="1:6" s="14" customFormat="1" ht="15.75" customHeight="1">
      <c r="A102" s="114" t="s">
        <v>128</v>
      </c>
      <c r="B102" s="126"/>
      <c r="C102" s="126"/>
      <c r="D102" s="126"/>
      <c r="E102" s="126"/>
      <c r="F102" s="126"/>
    </row>
    <row r="103" spans="1:6" s="41" customFormat="1" ht="18">
      <c r="A103" s="69">
        <f>A101+1</f>
        <v>60</v>
      </c>
      <c r="B103" s="115" t="s">
        <v>60</v>
      </c>
      <c r="C103" s="116"/>
      <c r="D103" s="70" t="s">
        <v>48</v>
      </c>
      <c r="E103" s="68" t="s">
        <v>90</v>
      </c>
      <c r="F103" s="71"/>
    </row>
    <row r="104" spans="1:6" s="39" customFormat="1" ht="15.5">
      <c r="A104" s="69">
        <f>A103+1</f>
        <v>61</v>
      </c>
      <c r="B104" s="115" t="s">
        <v>91</v>
      </c>
      <c r="C104" s="116"/>
      <c r="D104" s="70" t="s">
        <v>0</v>
      </c>
      <c r="E104" s="68">
        <v>38.9</v>
      </c>
      <c r="F104" s="72"/>
    </row>
    <row r="105" spans="1:6" s="11" customFormat="1" ht="14.25" customHeight="1">
      <c r="A105" s="121" t="s">
        <v>101</v>
      </c>
      <c r="B105" s="122"/>
      <c r="C105" s="122"/>
      <c r="D105" s="122"/>
      <c r="E105" s="122"/>
      <c r="F105" s="123"/>
    </row>
    <row r="106" spans="1:6" s="11" customFormat="1" ht="14.25" customHeight="1">
      <c r="A106" s="114" t="s">
        <v>129</v>
      </c>
      <c r="B106" s="114"/>
      <c r="C106" s="114"/>
      <c r="D106" s="114"/>
      <c r="E106" s="114"/>
      <c r="F106" s="114"/>
    </row>
    <row r="107" spans="1:6" s="40" customFormat="1" ht="47.25" customHeight="1">
      <c r="A107" s="68">
        <f>A104+1</f>
        <v>62</v>
      </c>
      <c r="B107" s="124" t="s">
        <v>103</v>
      </c>
      <c r="C107" s="125"/>
      <c r="D107" s="68" t="s">
        <v>0</v>
      </c>
      <c r="E107" s="88">
        <v>1977.9</v>
      </c>
      <c r="F107" s="68"/>
    </row>
    <row r="108" spans="1:6" s="40" customFormat="1" ht="27.75" customHeight="1">
      <c r="A108" s="68">
        <f>A107+1</f>
        <v>63</v>
      </c>
      <c r="B108" s="124" t="s">
        <v>102</v>
      </c>
      <c r="C108" s="125"/>
      <c r="D108" s="68" t="s">
        <v>0</v>
      </c>
      <c r="E108" s="88">
        <v>305</v>
      </c>
      <c r="F108" s="68"/>
    </row>
    <row r="109" spans="1:6" s="40" customFormat="1" ht="27.75" customHeight="1">
      <c r="A109" s="68">
        <f>A108+1</f>
        <v>64</v>
      </c>
      <c r="B109" s="124" t="s">
        <v>130</v>
      </c>
      <c r="C109" s="125"/>
      <c r="D109" s="68" t="s">
        <v>0</v>
      </c>
      <c r="E109" s="73">
        <v>2388.9</v>
      </c>
      <c r="F109" s="68"/>
    </row>
    <row r="110" spans="1:6" s="42" customFormat="1" ht="19.5" customHeight="1">
      <c r="A110" s="68">
        <f>A109+1</f>
        <v>65</v>
      </c>
      <c r="B110" s="124" t="s">
        <v>131</v>
      </c>
      <c r="C110" s="125"/>
      <c r="D110" s="68" t="s">
        <v>0</v>
      </c>
      <c r="E110" s="73">
        <v>2274.9</v>
      </c>
      <c r="F110" s="89"/>
    </row>
    <row r="111" spans="1:6" s="42" customFormat="1" ht="19.5" customHeight="1">
      <c r="A111" s="90"/>
      <c r="B111" s="91"/>
      <c r="C111" s="91"/>
      <c r="D111" s="90"/>
      <c r="E111" s="92"/>
      <c r="F111" s="93"/>
    </row>
    <row r="112" spans="1:6" ht="15">
      <c r="A112" s="107" t="s">
        <v>132</v>
      </c>
      <c r="B112" s="108"/>
      <c r="C112" s="108"/>
      <c r="D112" s="108"/>
      <c r="E112" s="108"/>
    </row>
    <row r="113" spans="1:7" s="10" customFormat="1" ht="61.5" customHeight="1">
      <c r="A113" s="62">
        <v>1</v>
      </c>
      <c r="B113" s="95" t="s">
        <v>133</v>
      </c>
      <c r="C113" s="95"/>
      <c r="D113" s="95"/>
      <c r="E113" s="95"/>
      <c r="F113" s="95"/>
      <c r="G113" s="9"/>
    </row>
    <row r="114" spans="1:7" s="10" customFormat="1" ht="21" customHeight="1">
      <c r="A114" s="62">
        <v>2</v>
      </c>
      <c r="B114" s="95" t="s">
        <v>134</v>
      </c>
      <c r="C114" s="95"/>
      <c r="D114" s="95"/>
      <c r="E114" s="95"/>
      <c r="F114" s="95"/>
      <c r="G114" s="9"/>
    </row>
    <row r="115" spans="1:7" s="10" customFormat="1" ht="39.75" customHeight="1">
      <c r="A115" s="62">
        <v>3</v>
      </c>
      <c r="B115" s="95" t="s">
        <v>135</v>
      </c>
      <c r="C115" s="95"/>
      <c r="D115" s="95"/>
      <c r="E115" s="95"/>
      <c r="F115" s="95"/>
      <c r="G115" s="9"/>
    </row>
    <row r="116" spans="1:7" s="10" customFormat="1" ht="23.25" customHeight="1">
      <c r="A116" s="62">
        <v>4</v>
      </c>
      <c r="B116" s="95" t="s">
        <v>136</v>
      </c>
      <c r="C116" s="95"/>
      <c r="D116" s="95"/>
      <c r="E116" s="95"/>
      <c r="F116" s="95"/>
    </row>
    <row r="117" spans="1:7" s="10" customFormat="1" ht="20.25" customHeight="1">
      <c r="A117" s="62">
        <v>5</v>
      </c>
      <c r="B117" s="96" t="s">
        <v>137</v>
      </c>
      <c r="C117" s="97"/>
      <c r="D117" s="97"/>
      <c r="E117" s="97"/>
      <c r="F117" s="97"/>
      <c r="G117" s="9"/>
    </row>
    <row r="118" spans="1:7" s="3" customFormat="1" ht="19.5" customHeight="1">
      <c r="A118" s="62">
        <v>6</v>
      </c>
      <c r="B118" s="95" t="s">
        <v>143</v>
      </c>
      <c r="C118" s="95"/>
      <c r="D118" s="95"/>
      <c r="E118" s="95"/>
      <c r="F118" s="95"/>
    </row>
    <row r="119" spans="1:7" s="3" customFormat="1" ht="23.25" customHeight="1">
      <c r="A119" s="62">
        <v>7</v>
      </c>
      <c r="B119" s="98" t="s">
        <v>138</v>
      </c>
      <c r="C119" s="98"/>
      <c r="D119" s="98"/>
      <c r="E119" s="98"/>
      <c r="F119" s="98"/>
    </row>
    <row r="120" spans="1:7" s="3" customFormat="1" ht="22.5" customHeight="1">
      <c r="A120" s="62">
        <v>8</v>
      </c>
      <c r="B120" s="98" t="s">
        <v>139</v>
      </c>
      <c r="C120" s="98"/>
      <c r="D120" s="98"/>
      <c r="E120" s="98"/>
      <c r="F120" s="98"/>
    </row>
    <row r="121" spans="1:7" s="3" customFormat="1" ht="21.75" customHeight="1">
      <c r="A121" s="62">
        <v>9</v>
      </c>
      <c r="B121" s="99" t="s">
        <v>140</v>
      </c>
      <c r="C121" s="100"/>
      <c r="D121" s="100"/>
      <c r="E121" s="100"/>
      <c r="F121" s="100"/>
    </row>
    <row r="122" spans="1:7" s="3" customFormat="1" ht="21.75" customHeight="1">
      <c r="A122" s="62">
        <v>10</v>
      </c>
      <c r="B122" s="101" t="s">
        <v>144</v>
      </c>
      <c r="C122" s="102"/>
      <c r="D122" s="102"/>
      <c r="E122" s="102"/>
      <c r="F122" s="102"/>
    </row>
    <row r="123" spans="1:7" s="3" customFormat="1" ht="21.75" customHeight="1">
      <c r="A123" s="62">
        <v>11</v>
      </c>
      <c r="B123" s="98" t="s">
        <v>104</v>
      </c>
      <c r="C123" s="98"/>
      <c r="D123" s="98"/>
      <c r="E123" s="98"/>
      <c r="F123" s="98"/>
    </row>
    <row r="124" spans="1:7" s="3" customFormat="1" ht="44.25" customHeight="1">
      <c r="A124" s="62">
        <v>12</v>
      </c>
      <c r="B124" s="98" t="s">
        <v>145</v>
      </c>
      <c r="C124" s="98"/>
      <c r="D124" s="98"/>
      <c r="E124" s="98"/>
      <c r="F124" s="98"/>
    </row>
    <row r="125" spans="1:7" s="3" customFormat="1" ht="14.25" customHeight="1">
      <c r="A125" s="62">
        <v>13</v>
      </c>
      <c r="B125" s="98" t="s">
        <v>141</v>
      </c>
      <c r="C125" s="98"/>
      <c r="D125" s="98"/>
      <c r="E125" s="98"/>
      <c r="F125" s="98"/>
    </row>
    <row r="126" spans="1:7" s="3" customFormat="1" ht="15.75" customHeight="1">
      <c r="A126" s="62">
        <v>14</v>
      </c>
      <c r="B126" s="98" t="s">
        <v>142</v>
      </c>
      <c r="C126" s="98"/>
      <c r="D126" s="98"/>
      <c r="E126" s="98"/>
      <c r="F126" s="98"/>
    </row>
    <row r="127" spans="1:7" s="3" customFormat="1" ht="36" customHeight="1">
      <c r="A127" s="62">
        <v>15</v>
      </c>
      <c r="B127" s="98" t="s">
        <v>20</v>
      </c>
      <c r="C127" s="98"/>
      <c r="D127" s="98"/>
      <c r="E127" s="98"/>
      <c r="F127" s="98"/>
    </row>
    <row r="128" spans="1:7" s="3" customFormat="1" ht="48" customHeight="1">
      <c r="A128" s="62">
        <v>16</v>
      </c>
      <c r="B128" s="98" t="s">
        <v>15</v>
      </c>
      <c r="C128" s="98"/>
      <c r="D128" s="98"/>
      <c r="E128" s="98"/>
      <c r="F128" s="98"/>
    </row>
    <row r="129" spans="1:6" s="3" customFormat="1" ht="35.25" customHeight="1">
      <c r="A129" s="62">
        <v>17</v>
      </c>
      <c r="B129" s="98" t="s">
        <v>16</v>
      </c>
      <c r="C129" s="98"/>
      <c r="D129" s="98"/>
      <c r="E129" s="98"/>
      <c r="F129" s="98"/>
    </row>
    <row r="130" spans="1:6" ht="34.5" customHeight="1">
      <c r="A130" s="62">
        <v>18</v>
      </c>
      <c r="B130" s="98" t="s">
        <v>9</v>
      </c>
      <c r="C130" s="98"/>
      <c r="D130" s="98"/>
      <c r="E130" s="98"/>
      <c r="F130" s="98"/>
    </row>
    <row r="131" spans="1:6" ht="57" customHeight="1">
      <c r="A131" s="62">
        <v>19</v>
      </c>
      <c r="B131" s="103" t="s">
        <v>21</v>
      </c>
      <c r="C131" s="103"/>
      <c r="D131" s="103"/>
      <c r="E131" s="103"/>
      <c r="F131" s="103"/>
    </row>
    <row r="132" spans="1:6" ht="15.5">
      <c r="A132" s="62">
        <v>20</v>
      </c>
      <c r="B132" s="106" t="s">
        <v>8</v>
      </c>
      <c r="C132" s="106"/>
      <c r="D132" s="106"/>
      <c r="E132" s="106"/>
      <c r="F132" s="106"/>
    </row>
    <row r="133" spans="1:6" ht="15.5">
      <c r="A133" s="94"/>
      <c r="B133" s="9"/>
      <c r="C133" s="9"/>
      <c r="D133" s="9"/>
      <c r="E133" s="9"/>
      <c r="F133" s="9"/>
    </row>
    <row r="134" spans="1:6" ht="15.5">
      <c r="A134" s="25" t="s">
        <v>44</v>
      </c>
      <c r="B134" s="12"/>
      <c r="C134" s="143" t="s">
        <v>45</v>
      </c>
      <c r="D134" s="143"/>
      <c r="E134" s="143"/>
    </row>
    <row r="135" spans="1:6" ht="15.5">
      <c r="A135" s="26"/>
      <c r="B135" s="12"/>
      <c r="C135" s="27"/>
      <c r="D135" s="28"/>
      <c r="F135" s="13" t="s">
        <v>32</v>
      </c>
    </row>
    <row r="136" spans="1:6" ht="15.5">
      <c r="A136" s="29" t="s">
        <v>33</v>
      </c>
      <c r="B136" s="18"/>
      <c r="C136" s="18"/>
      <c r="D136" s="30"/>
      <c r="E136" s="30"/>
      <c r="F136" s="4"/>
    </row>
    <row r="137" spans="1:6" ht="15.5">
      <c r="A137" s="31"/>
      <c r="B137" s="18"/>
      <c r="C137" s="32"/>
      <c r="D137" s="32"/>
      <c r="E137" s="33"/>
      <c r="F137" s="4"/>
    </row>
    <row r="138" spans="1:6" ht="15.5">
      <c r="A138" s="34" t="s">
        <v>46</v>
      </c>
      <c r="B138" s="18"/>
      <c r="C138" s="35"/>
      <c r="D138" s="35"/>
      <c r="F138" s="36" t="s">
        <v>47</v>
      </c>
    </row>
    <row r="139" spans="1:6">
      <c r="F139" s="4"/>
    </row>
    <row r="140" spans="1:6">
      <c r="F140" s="4"/>
    </row>
  </sheetData>
  <mergeCells count="120">
    <mergeCell ref="C134:E134"/>
    <mergeCell ref="B68:C68"/>
    <mergeCell ref="B53:C53"/>
    <mergeCell ref="A64:F64"/>
    <mergeCell ref="B65:C65"/>
    <mergeCell ref="B66:C66"/>
    <mergeCell ref="B54:C54"/>
    <mergeCell ref="B57:C57"/>
    <mergeCell ref="B50:C50"/>
    <mergeCell ref="B67:C67"/>
    <mergeCell ref="A52:F52"/>
    <mergeCell ref="B87:C87"/>
    <mergeCell ref="B78:C78"/>
    <mergeCell ref="B80:C80"/>
    <mergeCell ref="A81:F81"/>
    <mergeCell ref="B79:C79"/>
    <mergeCell ref="B73:C73"/>
    <mergeCell ref="B69:C69"/>
    <mergeCell ref="B70:C70"/>
    <mergeCell ref="B75:C75"/>
    <mergeCell ref="B76:C76"/>
    <mergeCell ref="B63:C63"/>
    <mergeCell ref="A71:F71"/>
    <mergeCell ref="B82:C82"/>
    <mergeCell ref="A28:F28"/>
    <mergeCell ref="B88:C88"/>
    <mergeCell ref="B84:C84"/>
    <mergeCell ref="B56:C56"/>
    <mergeCell ref="B72:C72"/>
    <mergeCell ref="B29:C29"/>
    <mergeCell ref="B46:C46"/>
    <mergeCell ref="B47:C47"/>
    <mergeCell ref="A45:F45"/>
    <mergeCell ref="B51:C51"/>
    <mergeCell ref="A30:F30"/>
    <mergeCell ref="B48:C48"/>
    <mergeCell ref="A31:F31"/>
    <mergeCell ref="A55:F55"/>
    <mergeCell ref="B58:C58"/>
    <mergeCell ref="B49:C49"/>
    <mergeCell ref="B59:C59"/>
    <mergeCell ref="B60:C60"/>
    <mergeCell ref="A61:F61"/>
    <mergeCell ref="B62:C62"/>
    <mergeCell ref="B86:C86"/>
    <mergeCell ref="B83:C83"/>
    <mergeCell ref="E1:F1"/>
    <mergeCell ref="E2:F2"/>
    <mergeCell ref="A21:E21"/>
    <mergeCell ref="A24:E24"/>
    <mergeCell ref="A26:E26"/>
    <mergeCell ref="A25:F25"/>
    <mergeCell ref="E6:F6"/>
    <mergeCell ref="E10:F10"/>
    <mergeCell ref="A13:F13"/>
    <mergeCell ref="A14:F14"/>
    <mergeCell ref="A15:E15"/>
    <mergeCell ref="A17:E17"/>
    <mergeCell ref="A18:E18"/>
    <mergeCell ref="A19:E19"/>
    <mergeCell ref="A20:E20"/>
    <mergeCell ref="A22:F22"/>
    <mergeCell ref="B98:C98"/>
    <mergeCell ref="B101:C101"/>
    <mergeCell ref="B109:C109"/>
    <mergeCell ref="B110:C110"/>
    <mergeCell ref="B108:C108"/>
    <mergeCell ref="B103:C103"/>
    <mergeCell ref="B104:C104"/>
    <mergeCell ref="B107:C107"/>
    <mergeCell ref="A95:F95"/>
    <mergeCell ref="B96:C96"/>
    <mergeCell ref="B97:C97"/>
    <mergeCell ref="B99:C99"/>
    <mergeCell ref="B100:C100"/>
    <mergeCell ref="A102:F102"/>
    <mergeCell ref="A106:F106"/>
    <mergeCell ref="B89:C89"/>
    <mergeCell ref="B132:F132"/>
    <mergeCell ref="A112:E112"/>
    <mergeCell ref="B32:C32"/>
    <mergeCell ref="B34:C34"/>
    <mergeCell ref="B35:C35"/>
    <mergeCell ref="B36:C36"/>
    <mergeCell ref="B37:C37"/>
    <mergeCell ref="B38:C38"/>
    <mergeCell ref="B33:C33"/>
    <mergeCell ref="B39:C39"/>
    <mergeCell ref="B40:C40"/>
    <mergeCell ref="B41:C41"/>
    <mergeCell ref="B42:C42"/>
    <mergeCell ref="B43:C43"/>
    <mergeCell ref="B44:C44"/>
    <mergeCell ref="A74:F74"/>
    <mergeCell ref="A77:F77"/>
    <mergeCell ref="B85:C85"/>
    <mergeCell ref="B91:C91"/>
    <mergeCell ref="B92:C92"/>
    <mergeCell ref="B93:C93"/>
    <mergeCell ref="B94:C94"/>
    <mergeCell ref="A105:F105"/>
    <mergeCell ref="B122:F122"/>
    <mergeCell ref="B124:F124"/>
    <mergeCell ref="B125:F125"/>
    <mergeCell ref="B126:F126"/>
    <mergeCell ref="B127:F127"/>
    <mergeCell ref="B128:F128"/>
    <mergeCell ref="B130:F130"/>
    <mergeCell ref="B129:F129"/>
    <mergeCell ref="B131:F131"/>
    <mergeCell ref="B123:F123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</mergeCells>
  <printOptions horizontalCentered="1"/>
  <pageMargins left="0.39370078740157483" right="0.39370078740157483" top="0.59055118110236227" bottom="0.59055118110236227" header="0.39370078740157483" footer="0.39370078740157483"/>
  <pageSetup paperSize="9" scale="56" fitToHeight="100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</vt:lpstr>
      <vt:lpstr>ТЗ!Область_печати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Г.Ш.</dc:creator>
  <cp:lastModifiedBy>Хамидулин Саяр Гаярович</cp:lastModifiedBy>
  <cp:lastPrinted>2024-12-04T14:07:43Z</cp:lastPrinted>
  <dcterms:created xsi:type="dcterms:W3CDTF">2008-02-01T08:57:11Z</dcterms:created>
  <dcterms:modified xsi:type="dcterms:W3CDTF">2025-03-17T14:13:25Z</dcterms:modified>
</cp:coreProperties>
</file>